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565" tabRatio="802" activeTab="0"/>
  </bookViews>
  <sheets>
    <sheet name="DANE" sheetId="1" r:id="rId1"/>
    <sheet name="NIERUCHOMOŚCI" sheetId="2" r:id="rId2"/>
    <sheet name="RUCHOMOŚCI" sheetId="3" r:id="rId3"/>
    <sheet name="WYKAZ " sheetId="4" r:id="rId4"/>
    <sheet name="WYKAZ - ŚR TRWAŁE III-VIII" sheetId="5" r:id="rId5"/>
  </sheets>
  <definedNames>
    <definedName name="_xlnm.Print_Area" localSheetId="2">'RUCHOMOŚCI'!$B$3:$C$23</definedName>
  </definedNames>
  <calcPr fullCalcOnLoad="1"/>
</workbook>
</file>

<file path=xl/sharedStrings.xml><?xml version="1.0" encoding="utf-8"?>
<sst xmlns="http://schemas.openxmlformats.org/spreadsheetml/2006/main" count="793" uniqueCount="423">
  <si>
    <t>Adres</t>
  </si>
  <si>
    <t>RAZEM</t>
  </si>
  <si>
    <t>Rok budowy</t>
  </si>
  <si>
    <t>Nazwa nieruchomości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</si>
  <si>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</si>
  <si>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</si>
  <si>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</si>
  <si>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</si>
  <si>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</si>
  <si>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</si>
  <si>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Liczba kondy-gnacji</t>
  </si>
  <si>
    <t>Konstrukcja wykonana z materiałów drewnianych?</t>
  </si>
  <si>
    <t>Konstrukcja z płyt warstwowych z palnym wypełnieniem?</t>
  </si>
  <si>
    <t>NIERUCHOMOŚCI</t>
  </si>
  <si>
    <t>Inne</t>
  </si>
  <si>
    <t>Lp.</t>
  </si>
  <si>
    <t>DANE</t>
  </si>
  <si>
    <t>NIP</t>
  </si>
  <si>
    <t>REGON</t>
  </si>
  <si>
    <t>PKD</t>
  </si>
  <si>
    <t>ADRES</t>
  </si>
  <si>
    <t>Rodzaj użytkowania</t>
  </si>
  <si>
    <t xml:space="preserve">Nazwa </t>
  </si>
  <si>
    <t>Właściciel</t>
  </si>
  <si>
    <t>RAZEM Środki trwałe</t>
  </si>
  <si>
    <t>RAZEM Ruchomości pozostałe</t>
  </si>
  <si>
    <t>RAZEM: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</si>
  <si>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</si>
  <si>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</si>
  <si>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</si>
  <si>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NAZWA:</t>
  </si>
  <si>
    <t>Konstrukcja:  pokrycie dachu (np. dachówka, papa), konstrukcja dachu ( np. drewniana, stalowa), materiał i konstrukcja stropów, materiał i konstrukcja ścian budynku</t>
  </si>
  <si>
    <t>Wartość</t>
  </si>
  <si>
    <t xml:space="preserve">Wartość 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</si>
  <si>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</si>
  <si>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</si>
  <si>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</si>
  <si>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</si>
  <si>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 xml:space="preserve">Zapasy wojenne </t>
  </si>
  <si>
    <t>Środki trwałe KŚT VII ( z wyłączeniem pojazdów podlegających ubezpieczeniom komunikacyjnym)</t>
  </si>
  <si>
    <t>WYKAZ RUCHOMEGO MIENIA UŻYCZONEGO, NAJMOWANEGO LUB UŻYTKOWANEGO NA PODSTAWIE INNEJ PODOBNEJ FORMY KORZYSTANIA Z CUDZEJ RZECZY</t>
  </si>
  <si>
    <t>WYKAZ WSZYSTKICH LOKALIZACJI (ADRESY),             W KTÓRYCH PROWADZONA JEST DZIAŁALNOŚĆ</t>
  </si>
  <si>
    <t>księgowa brutto</t>
  </si>
  <si>
    <t>WŁASNOŚĆ</t>
  </si>
  <si>
    <t>UL. Głowna 38,          58-351 Sokołowsko</t>
  </si>
  <si>
    <t>UL. Głowna 15,          58-351 Sokołowsko</t>
  </si>
  <si>
    <t>ul. Główna 22,           58-351 Sokołowsko</t>
  </si>
  <si>
    <t>BUDYNEK PRALNIA</t>
  </si>
  <si>
    <t>ul. Parkowa 2 ,          58-351 Sokołowsko</t>
  </si>
  <si>
    <t>ul. Główna 20,           58-351 Sokołowsko</t>
  </si>
  <si>
    <t>BUDYNEK "BIAŁY ORZEŁ"</t>
  </si>
  <si>
    <t>ul. Parkowa 3-5 ,          58-351 Sokołowsko</t>
  </si>
  <si>
    <t>BUDYNEK "MARYSIEŃKA"</t>
  </si>
  <si>
    <t>BUDYNEK "GÓRNIK"</t>
  </si>
  <si>
    <t>BUDYNEK "ODRODZENIE"</t>
  </si>
  <si>
    <t>BUDYNEK "WALIGÓRA"</t>
  </si>
  <si>
    <t>UL. Chopina 3,               57-340 Duszniki Zdrój</t>
  </si>
  <si>
    <t>BUDYNEK PAWILON I "ZIMOWIT"</t>
  </si>
  <si>
    <t>BUDYNEK PAWILON I I "ZIMOWIT"</t>
  </si>
  <si>
    <t>BUDYNEK PORTIERNIA "ZIMOWIT"</t>
  </si>
  <si>
    <t>UL. Zdrojowa7,               57-340 Duszniki Zdrój</t>
  </si>
  <si>
    <t>BUDYNEK PRALNIA "ZIMOWIT"</t>
  </si>
  <si>
    <t>BUDYNEK GŁÓWNY "ORLIK"</t>
  </si>
  <si>
    <t>BUDYNEK POMOCOWO-GOSPODARCZY-WIELOFUNKCYJNY</t>
  </si>
  <si>
    <t>ul.Bukowina 1,                57-350 Kudowa Zdrój</t>
  </si>
  <si>
    <t>BUDYNEK ŁĄCZNIK "ORLIK"</t>
  </si>
  <si>
    <t>BUDYNEK PAWILON REHABILITACYJNY "ORLIK"</t>
  </si>
  <si>
    <t>BUDYNEK STAJENKA "ORLIK"</t>
  </si>
  <si>
    <t>DOMEK LEKARSKI "ORLIK"</t>
  </si>
  <si>
    <t>BUDYNEK "MARZANKA"</t>
  </si>
  <si>
    <t>ul. Kościuszki 69           57-350 Kudowa Zdrój</t>
  </si>
  <si>
    <t>BUDYNEK ŚWIETLICA-SZKOLNY "MARZANKA"</t>
  </si>
  <si>
    <t>BUDYNEK AGREGATORNI "MARZANKA"</t>
  </si>
  <si>
    <t>BUDYNEK MAGAZYNOWY "MARZANKA"</t>
  </si>
  <si>
    <t>BUDYNEK WIELOFUNKCYJNY-ADMINISTRACYJNY</t>
  </si>
  <si>
    <t>ul. Kościuszki 116           57-350 Kudowa Zdrój</t>
  </si>
  <si>
    <t>BUDYNEK HOTEL DLA MATEK</t>
  </si>
  <si>
    <t>BUDYNEK GOSP.- MAGAZYNOWY "ORLIK"</t>
  </si>
  <si>
    <t>BUDYNEK SZPITALA ROŚCISZÓW</t>
  </si>
  <si>
    <t>Rościszów 11,             58-250 pieszyce</t>
  </si>
  <si>
    <t>GARAŻ SAMOCHODOWY NIEPODPIWNICZONY "AZALIA"</t>
  </si>
  <si>
    <t>ul. Ofiar Katynia 5-8, 58-310 Szczawno Zdroj</t>
  </si>
  <si>
    <t>BUDYNEK SANATORYJNY PAW. II "AZALIA"</t>
  </si>
  <si>
    <t>BUDYNEK SANATORYJNY PAW. I "AZALIA"</t>
  </si>
  <si>
    <t>BUDYNEK SANATORYJNY PAW. III "AZALIA"</t>
  </si>
  <si>
    <t xml:space="preserve">SZAMBO 3-KOMOROWE </t>
  </si>
  <si>
    <t>BASEN KĄPIELOWY "ORLIK"</t>
  </si>
  <si>
    <t>OGRODZENIE POSESJI "ORLIK"</t>
  </si>
  <si>
    <t>UJĘCIE WODU "ORLIK"</t>
  </si>
  <si>
    <t>OCZYSZCZALNIA ŚCIEKÓW "ORLIK"</t>
  </si>
  <si>
    <t>BUNKIER NA ZIEMNIAKI "ORLIK"</t>
  </si>
  <si>
    <t>OGRODZENIE POSESJI "MARZANKA"</t>
  </si>
  <si>
    <t>PRZYŁĄCZE WODNO KANALIZACYJNE UL. KOŚCIUSZKI 116</t>
  </si>
  <si>
    <t xml:space="preserve">ul.Bukowina 7,             57-350 Kudowa Zdrój      </t>
  </si>
  <si>
    <t>OCZYSZCZALNIA ŚCIEKÓW NA DZIAŁCE NA DZIAŁCE GŁÓWNEJ ROŚCISZÓW</t>
  </si>
  <si>
    <t>OGRODZENIE OCZYSZCZALNI SCIEKÓW ROSCISZÓW</t>
  </si>
  <si>
    <t>ŚLISKI MATERAC DO OBRACANIA</t>
  </si>
  <si>
    <t>WOJEWODZTWO DOLNOŚLĄSKIE, URZĄD MARSZAŁKOWSKI WROCŁAW</t>
  </si>
  <si>
    <t>ŚLISKI PODKŁAD DO OBRACANIA</t>
  </si>
  <si>
    <t>SCHODY REHABILITACYJNE</t>
  </si>
  <si>
    <t>STÓŁ PIONIZACYJNY</t>
  </si>
  <si>
    <t>PUR -PRZYŁÓŻKOWE URZĄDZENIE REHABILITACYJNE</t>
  </si>
  <si>
    <t>PODNOŚNIK UNIWERSALNY HYDRAULICZNY</t>
  </si>
  <si>
    <t>PODKŁAD ŚLIZGAJĄCY SIĘ W JEDMYM KIERUNKU</t>
  </si>
  <si>
    <t>PODKŁADKA NA PODŁOGĘ OBROTOWA</t>
  </si>
  <si>
    <t>PIONIZATOR</t>
  </si>
  <si>
    <t>WOZEK INWALIDZKI</t>
  </si>
  <si>
    <t>PORĘCZE TREHABILITACYJNE</t>
  </si>
  <si>
    <t xml:space="preserve">MIKROSKOP ŚWIETLNY </t>
  </si>
  <si>
    <t>"Sanatoria Dolnośląskie" Sp. Z o.o.</t>
  </si>
  <si>
    <t>ul. Parkowa 3, 58-351 Sokołowsko</t>
  </si>
  <si>
    <t>886-10-10-961</t>
  </si>
  <si>
    <t>8610Z</t>
  </si>
  <si>
    <t>Sanatorium Uzdrowiskowe "Zimowit" uL. Chopina 3, 57-340 Duszniki Zdrój</t>
  </si>
  <si>
    <t>Szpital Rehabilitacyjny Hematologiczny dla Dzieci " Orlik" ul.Bukowina 1, 57-350 Kudowa Zdrój</t>
  </si>
  <si>
    <t>Sanatorium Uzdrowiskowe "Azalia" ul. Ofiar Katynia 5-8, 58-310 Szczawno Zdroj</t>
  </si>
  <si>
    <t>Specjalistyczny Szpital Chorób Płuc w Rościszowie, Rościszów 11, 58-250 Pieszyce</t>
  </si>
  <si>
    <t>NIE</t>
  </si>
  <si>
    <t>płyty eternitowe,drewniana,drewniana i masywna, murowana</t>
  </si>
  <si>
    <t>papa,drewniana,drewniana,nad piwnicą odcinkowa,murowana</t>
  </si>
  <si>
    <t>blacha i papa,drewniana,drewniana, nad piwnica odcinkowamurowana</t>
  </si>
  <si>
    <t>papa,płyty eternitowe,drewniana,nad piwnicą odcinkowa,murowana</t>
  </si>
  <si>
    <t>papa,1 1/3 żelbetowy, w 2/3 drewniany,nad piwnicami ceramiczne, pozostałe drewniane,murowana</t>
  </si>
  <si>
    <t>dachowka ceramiczna,drewniana,w piwnicy ceramiczne,pozostałe drewniane,murowana</t>
  </si>
  <si>
    <t>papa,drewnianadrewniana,murowana</t>
  </si>
  <si>
    <t>dachówka ceramiczna,drewniana,drewniana,murowana</t>
  </si>
  <si>
    <t>dachówka ceramiczna,drewniana, kleina i drewniana, murowana</t>
  </si>
  <si>
    <t>pokrycie dachu: blacha, konstrukcja dachu: drewniana, materiał i konstrukcja stropów: betonowe i drewniane, materiał i konstrukcja ścian: mur z kamienia i cegły ceramicznej</t>
  </si>
  <si>
    <t>1927/1988</t>
  </si>
  <si>
    <t>2 oraz 3</t>
  </si>
  <si>
    <t>pokrycie dachu: blacha, konstrukcja dachu: drewniana, materiał i konstrukcja stropów: betonowe, materiał i konstrukcja ścian: mur z  cegły ceramicznej</t>
  </si>
  <si>
    <t>pokrycie dachu: blacha, konstrukcja dachu: drewniana, materiał i konstrukcja stropów: betonowe, materiał i konstrukcja ścian: mur z cegły ceramicznej</t>
  </si>
  <si>
    <t>pokrycie dachu: płyta falista "onduline", konstrukcja dachu: drewniana, materiał i konstrukcja stropów: drewniane, materiał i konstrukcja ścian: mur z cegły ceramicznej</t>
  </si>
  <si>
    <t>pokrycie dachu: gont bitumiczny, konstrukcja dachu: drewniana, materiał i konstrukcja stropów: betonowe, materiał i konstrukcja ścian: mur z cegły ceramicznej</t>
  </si>
  <si>
    <t>pokrycie dachu: blacha, konstrukcja dachu: drewniana, materiał i konstrukcja stropów: betonowe i drewniane, materiał i konstrukcja ścian: mur z cegły ceramicznej</t>
  </si>
  <si>
    <t>pokrycie dachu: papa, konstrukcja dachu: drewniana, materiał i konstrukcja stropów: drewniane, materiał i konstrukcja ścian: mur z suporeksu i kamienia</t>
  </si>
  <si>
    <t>pokrycie dachu: gont bitumiczny, konstrukcja dachu: drewniana, materiał i konstrukcja stropów: brak stropu, materiał i konstrukcja ścian: mur z pustaków żużlobetonowych</t>
  </si>
  <si>
    <t>pokrycie dachu: papa, konstrukcja dachu: drewniana, materiał i konstrukcja stropów: drewniane, materiał i konstrukcja ścian: mur z pustaków żużlobetonowych</t>
  </si>
  <si>
    <t>1900/1994</t>
  </si>
  <si>
    <t>pokrycie dachu: blacha, konstrukcja dachu: drewniana, materiał i konstrukcja stropów: drewniane, materiał i konstrukcja ścian: mur z cegły ceramicznej i kamienia oraz bali drewnianych</t>
  </si>
  <si>
    <t>1922/1998</t>
  </si>
  <si>
    <t>pokrycie dachu: eternit, konstrukcja dachu: stalowa, materiał i konstrukcja stropów: betonowe, materiał i konstrukcja ścian: mur z pustaków żużlobetonowych</t>
  </si>
  <si>
    <t>-</t>
  </si>
  <si>
    <t>Konstrukcja żelbetowa</t>
  </si>
  <si>
    <t>Konstrukcja z blachy stalowej powlekanej</t>
  </si>
  <si>
    <t>Ogrodzenie stalowe na cokole kamiennym</t>
  </si>
  <si>
    <t>Ujęcie wody składa się ze studzienek betonowych, zbiornika żelbetonowego i rurociągu</t>
  </si>
  <si>
    <t xml:space="preserve">Oczyszczalnia ścieków biologiczna, żelbetowa, ulokowana w ziemi, 4-komorowa - typu szambo </t>
  </si>
  <si>
    <t>Budowla ziemna z bloczków betonowych</t>
  </si>
  <si>
    <t>Ogrodzenie stalowe na cokole betonowym</t>
  </si>
  <si>
    <t xml:space="preserve">Przyłącze stanowią ziemne rurociągi z tworzywa </t>
  </si>
  <si>
    <t>ul.Bukowina 7,                57-350 Kudowa Zdrój</t>
  </si>
  <si>
    <t>ok. 1970</t>
  </si>
  <si>
    <t>Pokrycie dachu: papa, konstrukcja dachu: drewniana, Materiał i konstrukcja stropu: drewniana, materiał i konstrukcja ścian: cegła ceramiczna</t>
  </si>
  <si>
    <t>Pokrycie dachu: dachówka ceramiczna, konstrukcja dachu: drewniana, Materiał i konstrukcja stropu: drewniana, materiał i konstrukcja ścian: cegła ceramiczna</t>
  </si>
  <si>
    <t>Pokrycie dachu: papa, konstrukcja dachu: żelbeton, Materiał i konstrukcja stropu: żelbeton, materiał i konstrukcja ścian: cegła ceramiczna</t>
  </si>
  <si>
    <t>1898-1903</t>
  </si>
  <si>
    <t>TAK ZABEZPIECZONYCH OGNIOODPORNIE</t>
  </si>
  <si>
    <t>TAK</t>
  </si>
  <si>
    <t>blacha</t>
  </si>
  <si>
    <t>Nazwa</t>
  </si>
  <si>
    <t>Ilość sztuk</t>
  </si>
  <si>
    <t>Data przyjęcia</t>
  </si>
  <si>
    <t>Miejsce użycia</t>
  </si>
  <si>
    <t>Wartość brutto</t>
  </si>
  <si>
    <t>KOCIOL CENTRALNEGO OGRZEWANIA</t>
  </si>
  <si>
    <t>01.11.2009</t>
  </si>
  <si>
    <t>SOKOLOWSKO - KUCHNIA</t>
  </si>
  <si>
    <t>LAPTOP DELL</t>
  </si>
  <si>
    <t>25.08.2008</t>
  </si>
  <si>
    <t>SOKOLOWSKO - DZIAL INFORMATYKI I TELEKOMUNIKACJI</t>
  </si>
  <si>
    <t>SERWER DELL</t>
  </si>
  <si>
    <t>03.09.2009</t>
  </si>
  <si>
    <t>SOKOLOWSKO - SERWEROWNIA</t>
  </si>
  <si>
    <t xml:space="preserve">TERMINAL </t>
  </si>
  <si>
    <t>01.05.2010</t>
  </si>
  <si>
    <t>SZAFA CHLODNICZA ZAPLECZOWA</t>
  </si>
  <si>
    <t>19.12.2008</t>
  </si>
  <si>
    <t>ROSCISZÓW - KUCHNIA</t>
  </si>
  <si>
    <t>SZAFA CHLODNICZA</t>
  </si>
  <si>
    <t>28.07.2008</t>
  </si>
  <si>
    <t>SZCZAWNO ZDRÓJ - MAGAZYN WEDLIN I NABIALU</t>
  </si>
  <si>
    <t>03.10.2011</t>
  </si>
  <si>
    <t>ZESTAW KOMPUTEROWY</t>
  </si>
  <si>
    <t>10.05.2012</t>
  </si>
  <si>
    <t>SOKOLOWSKO - GABINET PREZESA ZARZADU</t>
  </si>
  <si>
    <t>LAPTOP</t>
  </si>
  <si>
    <t>05.09.2012</t>
  </si>
  <si>
    <t>06.12.2012</t>
  </si>
  <si>
    <t>POMPA OBIEGOWA DO C.O.</t>
  </si>
  <si>
    <t>24.12.2012</t>
  </si>
  <si>
    <t>SOKOLOWSKO - KOTLOWNIA</t>
  </si>
  <si>
    <t>SERWER DELL R420</t>
  </si>
  <si>
    <t>30.12.2013</t>
  </si>
  <si>
    <t xml:space="preserve">SERWER PE R210 II </t>
  </si>
  <si>
    <t>SERWER DELL R210 II</t>
  </si>
  <si>
    <t>SERWER QNAP</t>
  </si>
  <si>
    <t>PIEC KONWEKCYJNO - PAROWY</t>
  </si>
  <si>
    <t>10.02.2009</t>
  </si>
  <si>
    <t>OBIERACZKA DO WARZYW Z SEPERATOREM</t>
  </si>
  <si>
    <t>09.12.2008</t>
  </si>
  <si>
    <t>PATELNIA ELEKTRYCZNA</t>
  </si>
  <si>
    <t>KRAJALNICA ZYWNOSCI</t>
  </si>
  <si>
    <t>16.12.2008</t>
  </si>
  <si>
    <t>ZMYWARKA DO NACZYN</t>
  </si>
  <si>
    <t>28.02.2009</t>
  </si>
  <si>
    <t>DUSZNIKI ZDRÓJ - KUCHNIA</t>
  </si>
  <si>
    <t>OBIERACZKA DO ZIEMNIAKÓW</t>
  </si>
  <si>
    <t>01.06.2009</t>
  </si>
  <si>
    <t>DUSZNIKI ZDRÓJ - OBIERAK</t>
  </si>
  <si>
    <t>21.04.2009</t>
  </si>
  <si>
    <t>08.10.2008</t>
  </si>
  <si>
    <t>SZCZAWNO ZDRÓJ - ZMYWAK</t>
  </si>
  <si>
    <t>29.12.2009</t>
  </si>
  <si>
    <t>SZCZAWNO ZDRÓJ - KUCHNIA</t>
  </si>
  <si>
    <t>12.05.2010</t>
  </si>
  <si>
    <t>PIEKARNIK ELEKRTYCZNY Z TERMOOBIEGIEM</t>
  </si>
  <si>
    <t>23.12.2010</t>
  </si>
  <si>
    <t>KUDOWA ZDRÓJ - KUCHNIA</t>
  </si>
  <si>
    <t>26.08.2013</t>
  </si>
  <si>
    <t>SOKOLOWSKO - GÓRNIK KUCHNIA</t>
  </si>
  <si>
    <t>CENTRALA TELEFONICZNA</t>
  </si>
  <si>
    <t>14.01.2007</t>
  </si>
  <si>
    <t>KONTENER TRANSPORTOWY ZAMKNIETY</t>
  </si>
  <si>
    <t>19.11.2008</t>
  </si>
  <si>
    <t>SOKOLOWSKO - ZOL "ODRODZENIE"</t>
  </si>
  <si>
    <t>PROJEKTOR LCD</t>
  </si>
  <si>
    <t>15.01.2009</t>
  </si>
  <si>
    <t>PODNOSNIK TRANSPORTOWO - KAPIELOWY  ELEKTRYCZNY</t>
  </si>
  <si>
    <t>08.01.2009</t>
  </si>
  <si>
    <t>SOKOLOWSKO - ZOL "GORNIK"</t>
  </si>
  <si>
    <t>CENTRALA CYFROWA SIGMA</t>
  </si>
  <si>
    <t>08.09.2008</t>
  </si>
  <si>
    <t>ROSCISZÓW - OGÓLNA</t>
  </si>
  <si>
    <t>DZWIG KUCHENNY MALY</t>
  </si>
  <si>
    <t>31.03.2009</t>
  </si>
  <si>
    <t>ROSCISZÓW - MAGAZYN</t>
  </si>
  <si>
    <t>ROSCISZÓW - PALIATYW</t>
  </si>
  <si>
    <t>CENTRALA SIGMA</t>
  </si>
  <si>
    <t>17.11.2008</t>
  </si>
  <si>
    <t>SZCZAWNO ZDRÓJ - MAGAZYN</t>
  </si>
  <si>
    <t>DZWIG OSOBOWY</t>
  </si>
  <si>
    <t>31.03.2011</t>
  </si>
  <si>
    <t>DUSZNIKI ZDRÓJ "ZIMOWIT"</t>
  </si>
  <si>
    <t>PLATFORMA PRZYSCHODOWA - URZADZENIE DO TRANSPORTU OSÓB NIEPELNOSPRAWNYCH</t>
  </si>
  <si>
    <t>21.12.2012</t>
  </si>
  <si>
    <t>SZCZAWNO ZDRÓJ - KORYTARZ PARTER</t>
  </si>
  <si>
    <t>DZWIG OSOBOWY + PODNOSNIK DLA OSÓB NIEPENOSPRAWNYCH</t>
  </si>
  <si>
    <t>31.12.2012</t>
  </si>
  <si>
    <t>19.06.2013</t>
  </si>
  <si>
    <t>KUDOWA ZDRÓJ - ADMINISTRACJA</t>
  </si>
  <si>
    <t>STÓL KONFERENCYJNY</t>
  </si>
  <si>
    <t>14.08.2008</t>
  </si>
  <si>
    <t>SOKOLOWSKO - HOL ADMINISTRACJA</t>
  </si>
  <si>
    <t>BRONCHOFIBEROSKOP KOMPLET</t>
  </si>
  <si>
    <t>06.10.2008</t>
  </si>
  <si>
    <t>SOKOLOWSKO - SALA ZABIEGOWA</t>
  </si>
  <si>
    <t xml:space="preserve">SSAK MEVACS </t>
  </si>
  <si>
    <t>05.11.2008</t>
  </si>
  <si>
    <t>SSAK MEVACS</t>
  </si>
  <si>
    <t>APARAT EKG</t>
  </si>
  <si>
    <t>SOKOLOWSKO - IZBA PRZYJEC</t>
  </si>
  <si>
    <t>LASER ZE SKANEREM</t>
  </si>
  <si>
    <t>17.12.2008</t>
  </si>
  <si>
    <t>SOKOLOWSKO - REHABILTACJA LASEROTERAPIA</t>
  </si>
  <si>
    <t>DUOTER LT</t>
  </si>
  <si>
    <t>SOKOLOWSKO - REHABILITACJA FIZYKOTERAPIA</t>
  </si>
  <si>
    <t>AUTOMATYCZNA MYJNIA ENDOSKOPOWA</t>
  </si>
  <si>
    <t>21.01.2009</t>
  </si>
  <si>
    <t>ROŚCISZÓW-PULMUNOLOGIA</t>
  </si>
  <si>
    <t>SZAFA Z DRZWIAMI SUWANYMI</t>
  </si>
  <si>
    <t>31.01.2009</t>
  </si>
  <si>
    <t>SOKOLOWSKO - REHABILITACJA POKÓJ SOCJALNY</t>
  </si>
  <si>
    <t>WÓZEK PRYSZNICOWO - KAPIELOWY</t>
  </si>
  <si>
    <t>18.01.2009</t>
  </si>
  <si>
    <t>MEBLOSCIANKA</t>
  </si>
  <si>
    <t>12.02.2009</t>
  </si>
  <si>
    <t>SOKOLOWSKO - DZIAL MARKETINGU</t>
  </si>
  <si>
    <t>06.02.2009</t>
  </si>
  <si>
    <t>WANNA DO KAPIELI WIROWEJ KONCZYN GÓRNYCH</t>
  </si>
  <si>
    <t>06.05.2009</t>
  </si>
  <si>
    <t>SOKOLOWSKO - REHABILITACJA HYDROTERAPIA</t>
  </si>
  <si>
    <t>KARDIOMONITOR</t>
  </si>
  <si>
    <t>07.05.2009</t>
  </si>
  <si>
    <t>KONCENTRATOR TLENU</t>
  </si>
  <si>
    <t>17.06.2009</t>
  </si>
  <si>
    <t>SOKOLOWSKO- PORADNIA TLENOTERAPII</t>
  </si>
  <si>
    <t>SPIROMETR DIAGNOSTYCZNY</t>
  </si>
  <si>
    <t>28.09.2009</t>
  </si>
  <si>
    <t>12.11.2009</t>
  </si>
  <si>
    <t>URZADZENIA I MIERNIKI DO SYSTEMÓW JAKOSCI</t>
  </si>
  <si>
    <t>07.12.2009</t>
  </si>
  <si>
    <t>ROSCISZÓW - BIURO RTG</t>
  </si>
  <si>
    <t>KOMPLET MEBLI + SPRZET AGD</t>
  </si>
  <si>
    <t>SOKOLOWSKO - POKÓJ SOCJALNY - SEKRETARIAT</t>
  </si>
  <si>
    <t>JM-2 STANDARD ATLAS</t>
  </si>
  <si>
    <t>DUSZNIKI ZDRÓJ - FIZYKOTERAPIA</t>
  </si>
  <si>
    <t>SONOTERPLUS - APARAT DO SONOTERAPII I ELEKTROTERAPII</t>
  </si>
  <si>
    <t>14.10.2009</t>
  </si>
  <si>
    <t>WIRÓWKA KONCZYN GÓRNYCH</t>
  </si>
  <si>
    <t>02.12.2009</t>
  </si>
  <si>
    <t>DUSZNIKI ZDRÓJ - HYDROTERAPIA</t>
  </si>
  <si>
    <t>ŚCIANKA DZIAŁOWA Z PCV</t>
  </si>
  <si>
    <t>29.20.2009</t>
  </si>
  <si>
    <t xml:space="preserve">KUDOWA-REHABILITACJA </t>
  </si>
  <si>
    <t>SPIROMETR DIAGNOSTYCZNY KOMPLET</t>
  </si>
  <si>
    <t>ROSCISZÓW - BRONCHOSKOPIA</t>
  </si>
  <si>
    <t>ROSCISZÓW - PULMONOLOGIA</t>
  </si>
  <si>
    <t>ROSCISZÓW - IZBA PRZYJEC</t>
  </si>
  <si>
    <t>POMPA DWUSTRZYKAWKOWA</t>
  </si>
  <si>
    <t>25.03.2009</t>
  </si>
  <si>
    <t>STÓL DO INHALACJI</t>
  </si>
  <si>
    <t>11.03.2009</t>
  </si>
  <si>
    <t>SZCZAWNO ZDRÓJ - INHALATORIUM</t>
  </si>
  <si>
    <t>TEZNIA SOLANKOWA</t>
  </si>
  <si>
    <t>31.08.2009</t>
  </si>
  <si>
    <t>SZCZAWNO ZDRÓJ - POMIESZCZENIE TEZNI</t>
  </si>
  <si>
    <t>ANALIZATOR BIOCHEMICZNY</t>
  </si>
  <si>
    <t>23.07.2009</t>
  </si>
  <si>
    <t>KUDOWA ZDRÓJ - LABORATORIUM</t>
  </si>
  <si>
    <t>ANALIZATOR HEMATOLOGICZNY</t>
  </si>
  <si>
    <t>BIEZNIA - MARATON TX</t>
  </si>
  <si>
    <t>KUDOWA ZDRÓJ - SILOWNIA</t>
  </si>
  <si>
    <t>SILOWNIA - ULTRA E</t>
  </si>
  <si>
    <t>APARAT DO KRIOTERAPII MIEJSCOWEJ W SYSTEMIE CIEKLEGO AZOTU</t>
  </si>
  <si>
    <t>KUDOWA ZDRÓJ - MALA SALA GIMNASTYCZNA</t>
  </si>
  <si>
    <t>STÓL DO CWICZEN</t>
  </si>
  <si>
    <t>SZYNA DO CWICZEN BIERNYCH KONCZYN DOLNYCH</t>
  </si>
  <si>
    <t>KUDOWA ZDRÓJ - SALA DO CWICZEN INDYWIDUALNYCH</t>
  </si>
  <si>
    <t>ZESTAW DO MAGNETOTERAPII</t>
  </si>
  <si>
    <t>DUOTER PLUS</t>
  </si>
  <si>
    <t>WÓZEK INWALIDZKI</t>
  </si>
  <si>
    <t>KUDOWA ZDRÓJ - STREFA IZOLATEK</t>
  </si>
  <si>
    <t>ENPULS APARAT DO TERAPII FALA UDERZENIOWA</t>
  </si>
  <si>
    <t>27.04.2010</t>
  </si>
  <si>
    <t>SOKOLOWSKO- REHABILTACJA DIATERMIA</t>
  </si>
  <si>
    <t>APARAT RTG</t>
  </si>
  <si>
    <t>06.05.2010</t>
  </si>
  <si>
    <t>FIRING EVO</t>
  </si>
  <si>
    <t>01.06.2010</t>
  </si>
  <si>
    <t>SOKOLOWSKO- REHABILITACJA SWIATLOLECZNICTWO</t>
  </si>
  <si>
    <t>APARAT DO LASEROTERAPII</t>
  </si>
  <si>
    <t>APARAT DO KRIOTERAPII - NA CIEKLY AZOT</t>
  </si>
  <si>
    <t>SOKOLOWSKO - REHABILITACJA KRIOTERAPIA</t>
  </si>
  <si>
    <t>DIATERMIA KRÓTKOFALOWA</t>
  </si>
  <si>
    <t>UGUL</t>
  </si>
  <si>
    <t>SOKOLOWSKO-REHABILITACJA SALA BLOCZKOWA</t>
  </si>
  <si>
    <t>SZYNA DO CWICZEN BIERNYCH KONCZYN GÓRNYCH</t>
  </si>
  <si>
    <t>SOKOLOWSKO- REHABILITACJA SALA GIMNASTYCZNA</t>
  </si>
  <si>
    <t>FOTEL DO CWICZEN OPOROWYCH KONCZYN DOLNYCH</t>
  </si>
  <si>
    <t>WANNA DO MASAZU WIROWEGO KONCZYN DOLNYCH I KREGOSLUPA</t>
  </si>
  <si>
    <t>KOMPLET MEBLI</t>
  </si>
  <si>
    <t>21.03.2011</t>
  </si>
  <si>
    <t>LEZANKA DO MAGNERA Z OBRECZA</t>
  </si>
  <si>
    <t>30.07.2011</t>
  </si>
  <si>
    <t>SZCZAWNO ZDRÓJ - POMIESZCZENIE MAGNOTERAPII</t>
  </si>
  <si>
    <t>AQUAVIBRON-UMR 2 URZADZENIE DO MASAZU</t>
  </si>
  <si>
    <t>SOKOLOWSKO - SALA DRENAZOWA</t>
  </si>
  <si>
    <t>APARAT DO TERAPII POLEM MAG.+APLIKATOR+LEZANKA</t>
  </si>
  <si>
    <t>11.08.2011</t>
  </si>
  <si>
    <t>URZADZENIE DO KONTROLI JAKOSCI-SENSO DENSYTOMETR</t>
  </si>
  <si>
    <t>18.10.2011</t>
  </si>
  <si>
    <t>ROSCISZÓW - PRACOWNIA RTG</t>
  </si>
  <si>
    <t xml:space="preserve">SZAFA TERMOSTATYCZNA </t>
  </si>
  <si>
    <t>13.01.2012</t>
  </si>
  <si>
    <t>ROSCISZÓW - LABORATORIUM</t>
  </si>
  <si>
    <t>WANNA TERAPEUTYCZNA</t>
  </si>
  <si>
    <t>02.02.2012</t>
  </si>
  <si>
    <t>SZCZAWNO ZDRÓJ - POMIESZCZENIE KAPIELE</t>
  </si>
  <si>
    <t>ELEKTROKARDIOGRAF</t>
  </si>
  <si>
    <t>29.02.2012</t>
  </si>
  <si>
    <t>ROSCISZÓW - DYZURKA PIELEGNIARSKA - PULMONOLOGIA</t>
  </si>
  <si>
    <t>AUTOMATYCZNY ANALIZATOR BIOCHEMICZNY +ZEST.KOMP.Z OPROG.</t>
  </si>
  <si>
    <t>05.04.2012</t>
  </si>
  <si>
    <t>01.06.2012</t>
  </si>
  <si>
    <t>ATLAS</t>
  </si>
  <si>
    <t>SZCZAWNO ZDRÓJ - SALA GIMNASTYCZNA</t>
  </si>
  <si>
    <t>ELEKTRYCZNY ROTOR KONCZYN GÓRNYCH I DOLNYCH</t>
  </si>
  <si>
    <t>APARAT DO KRIOTERAPII Z BUTLA</t>
  </si>
  <si>
    <t>ROSCISZÓW - REHABILITACJA</t>
  </si>
  <si>
    <t>APARAT DO TERAPII POLEM MAGNETYCZNYM</t>
  </si>
  <si>
    <t xml:space="preserve">BIEZNIA </t>
  </si>
  <si>
    <t>BIEZNIA</t>
  </si>
  <si>
    <t>SZCZAWNO ZDRÓJ - SALA DO CWICZEN INDYWIDUALNYCH</t>
  </si>
  <si>
    <t>ORBITREK</t>
  </si>
  <si>
    <t>PODGRZEWACZ OKLADÓW BOROWINOWYCH</t>
  </si>
  <si>
    <t>LASER BIOSTYMULACYJNY</t>
  </si>
  <si>
    <t>URZADZENIE DO CWICZEN STAWU SKOKOWEGO</t>
  </si>
  <si>
    <t>URZADZENIE DO MECHANOTERAPII</t>
  </si>
  <si>
    <t>URZADZENIE DO CWICZEN KONCZYN GÓRNYCH I DOLNYCH</t>
  </si>
  <si>
    <t>URZADZENIE DO TERAPII ULTRADZWIEKOWEJ</t>
  </si>
  <si>
    <t>WANNA DO HYDROMASAZU</t>
  </si>
  <si>
    <t>ZESTAW DO TRAKCJI KREGOSLUPA</t>
  </si>
  <si>
    <t xml:space="preserve">APARAT ULTRASONOGRAFICZNY </t>
  </si>
  <si>
    <t>07.09.2012</t>
  </si>
  <si>
    <t>ANALIZATRO HEMATOLOGICZNY</t>
  </si>
  <si>
    <t>31.05.2013</t>
  </si>
  <si>
    <t>Aparat do elektroterapii - dof. Pfron</t>
  </si>
  <si>
    <t>13.06.2013</t>
  </si>
  <si>
    <t>SZCZAWNO ZDRÓJ - REHABILITACJA</t>
  </si>
  <si>
    <t>DUSZNIKI ZDRÓJ - FIZJOTERAPIA</t>
  </si>
  <si>
    <t xml:space="preserve"> Ergometr - dot. Pfron</t>
  </si>
  <si>
    <t>Przyrzad do cwiczen z oporem w podwiesz. - PRAGMA - dof.PEFRON</t>
  </si>
  <si>
    <t>KUDOWA ZDRÓJ - FIZYKOTERAPIA</t>
  </si>
  <si>
    <t>LÓZKO SZPITALNE B868 -y</t>
  </si>
  <si>
    <t>05.12.2013</t>
  </si>
  <si>
    <t>ROSCISZÓW - SALA INTENSYWNEGO NADZORU MEDYCZNEGO</t>
  </si>
  <si>
    <t>LÓZKO SZPITALNE B868-y</t>
  </si>
  <si>
    <t>RESPIRATOR STACJONARNY BELLAVISTA 1000</t>
  </si>
  <si>
    <t>POMPA STRZYKAWKOWA DWUKOMOROWA</t>
  </si>
  <si>
    <t>KARDIOMONITOR COMEN STAR</t>
  </si>
  <si>
    <t>KAPNOGRAF Z PULSOKSYMETREM</t>
  </si>
  <si>
    <t>RESPIRATOR HT 50</t>
  </si>
  <si>
    <t>SYSTEM OGRZEWANIA PACJENTA</t>
  </si>
  <si>
    <t>STÓL STACJONARNY REHABILITACYJNY TSR2</t>
  </si>
  <si>
    <t>21.03.2014</t>
  </si>
  <si>
    <t>SZAFKA NA KARTOTEKI</t>
  </si>
  <si>
    <t>31.03.2014</t>
  </si>
  <si>
    <t>SOKOLOWSKO - ARCHIWUM - KSIEGOWOSC</t>
  </si>
  <si>
    <t>WYKAZ  ŚRODKÓW TRWAŁYCH</t>
  </si>
  <si>
    <t>Środki obrotowe - np.stany magazynowe, apteczne, środki czystości, opał, materiały eksploatacyjne (maksymalny przewidywany stan dzienny)</t>
  </si>
  <si>
    <t>Pozostałe wyposażenie (np. mienie niskocenne, inne rejestry)</t>
  </si>
  <si>
    <t>Zał nr 8 do SIWZ nr 106/2014/N/Sokołowsko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</si>
</sst>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22" fillId="33" borderId="0" xfId="0" applyFont="1" applyFill="1" applyBorder="1" applyAlignment="1">
      <alignment vertical="center"/>
    </xf>
    <xf numFmtId="0" fontId="22" fillId="33" borderId="0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4" fontId="23" fillId="34" borderId="10" xfId="0" applyNumberFormat="1" applyFont="1" applyFill="1" applyBorder="1" applyAlignment="1" applyProtection="1">
      <alignment horizontal="right" vertical="center" wrapText="1"/>
      <protection/>
    </xf>
    <xf numFmtId="0" fontId="23" fillId="34" borderId="1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right" vertical="center" wrapText="1"/>
      <protection/>
    </xf>
    <xf numFmtId="0" fontId="23" fillId="35" borderId="10" xfId="0" applyFont="1" applyFill="1" applyBorder="1" applyAlignment="1" applyProtection="1">
      <alignment horizontal="center" vertical="center" wrapText="1"/>
      <protection/>
    </xf>
    <xf numFmtId="0" fontId="22" fillId="33" borderId="11" xfId="0" applyFont="1" applyFill="1" applyBorder="1" applyAlignment="1">
      <alignment vertical="center" wrapText="1"/>
    </xf>
    <xf numFmtId="0" fontId="5" fillId="35" borderId="12" xfId="0" applyFont="1" applyFill="1" applyBorder="1" applyAlignment="1">
      <alignment vertical="center"/>
    </xf>
    <xf numFmtId="0" fontId="24" fillId="35" borderId="13" xfId="0" applyFont="1" applyFill="1" applyBorder="1" applyAlignment="1">
      <alignment horizontal="left" vertical="center"/>
    </xf>
    <xf numFmtId="4" fontId="23" fillId="36" borderId="10" xfId="0" applyNumberFormat="1" applyFont="1" applyFill="1" applyBorder="1" applyAlignment="1" applyProtection="1">
      <alignment horizontal="right" vertical="center" wrapText="1"/>
      <protection/>
    </xf>
    <xf numFmtId="0" fontId="23" fillId="33" borderId="14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/>
    </xf>
    <xf numFmtId="0" fontId="23" fillId="35" borderId="12" xfId="0" applyFont="1" applyFill="1" applyBorder="1" applyAlignment="1" applyProtection="1">
      <alignment vertical="center"/>
      <protection/>
    </xf>
    <xf numFmtId="0" fontId="22" fillId="35" borderId="15" xfId="0" applyFont="1" applyFill="1" applyBorder="1" applyAlignment="1" applyProtection="1" quotePrefix="1">
      <alignment vertical="center"/>
      <protection/>
    </xf>
    <xf numFmtId="0" fontId="22" fillId="35" borderId="15" xfId="0" applyFont="1" applyFill="1" applyBorder="1" applyAlignment="1" applyProtection="1">
      <alignment vertical="center"/>
      <protection/>
    </xf>
    <xf numFmtId="0" fontId="24" fillId="35" borderId="15" xfId="0" applyFont="1" applyFill="1" applyBorder="1" applyAlignment="1" applyProtection="1">
      <alignment vertical="center"/>
      <protection/>
    </xf>
    <xf numFmtId="0" fontId="22" fillId="35" borderId="13" xfId="0" applyFont="1" applyFill="1" applyBorder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22" fillId="33" borderId="0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center" vertical="center"/>
      <protection/>
    </xf>
    <xf numFmtId="0" fontId="22" fillId="34" borderId="10" xfId="0" applyFont="1" applyFill="1" applyBorder="1" applyAlignment="1" applyProtection="1">
      <alignment vertical="center" wrapText="1"/>
      <protection/>
    </xf>
    <xf numFmtId="0" fontId="23" fillId="34" borderId="13" xfId="0" applyFont="1" applyFill="1" applyBorder="1" applyAlignment="1" applyProtection="1">
      <alignment horizontal="center" vertical="center" wrapText="1"/>
      <protection/>
    </xf>
    <xf numFmtId="2" fontId="23" fillId="34" borderId="10" xfId="0" applyNumberFormat="1" applyFont="1" applyFill="1" applyBorder="1" applyAlignment="1" applyProtection="1">
      <alignment horizontal="right" vertical="center" wrapText="1"/>
      <protection/>
    </xf>
    <xf numFmtId="2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24" fillId="35" borderId="12" xfId="0" applyFont="1" applyFill="1" applyBorder="1" applyAlignment="1" applyProtection="1">
      <alignment horizontal="right" vertical="center" wrapText="1"/>
      <protection/>
    </xf>
    <xf numFmtId="0" fontId="4" fillId="35" borderId="15" xfId="0" applyFont="1" applyFill="1" applyBorder="1" applyAlignment="1" applyProtection="1">
      <alignment vertical="center" wrapText="1"/>
      <protection/>
    </xf>
    <xf numFmtId="0" fontId="4" fillId="35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23" fillId="35" borderId="10" xfId="0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3" fillId="34" borderId="10" xfId="0" applyFont="1" applyFill="1" applyBorder="1" applyAlignment="1" applyProtection="1">
      <alignment vertical="center" wrapText="1"/>
      <protection/>
    </xf>
    <xf numFmtId="0" fontId="23" fillId="36" borderId="10" xfId="0" applyFont="1" applyFill="1" applyBorder="1" applyAlignment="1" applyProtection="1">
      <alignment vertical="center" wrapText="1"/>
      <protection/>
    </xf>
    <xf numFmtId="0" fontId="22" fillId="33" borderId="10" xfId="0" applyFont="1" applyFill="1" applyBorder="1" applyAlignment="1" applyProtection="1">
      <alignment vertical="center" wrapText="1"/>
      <protection/>
    </xf>
    <xf numFmtId="0" fontId="22" fillId="33" borderId="14" xfId="0" applyFont="1" applyFill="1" applyBorder="1" applyAlignment="1" applyProtection="1">
      <alignment vertical="center" wrapText="1"/>
      <protection/>
    </xf>
    <xf numFmtId="0" fontId="22" fillId="33" borderId="16" xfId="0" applyFont="1" applyFill="1" applyBorder="1" applyAlignment="1" applyProtection="1">
      <alignment vertical="center" wrapText="1"/>
      <protection/>
    </xf>
    <xf numFmtId="4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25" fillId="35" borderId="17" xfId="0" applyFont="1" applyFill="1" applyBorder="1" applyAlignment="1" applyProtection="1">
      <alignment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4" fillId="35" borderId="18" xfId="0" applyFont="1" applyFill="1" applyBorder="1" applyAlignment="1" applyProtection="1">
      <alignment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23" fillId="35" borderId="14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right" vertical="center"/>
      <protection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2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4" fontId="22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16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4" fontId="22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4" fontId="4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2" fillId="33" borderId="14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3" fillId="33" borderId="0" xfId="0" applyFont="1" applyFill="1" applyBorder="1" applyAlignment="1" applyProtection="1">
      <alignment horizontal="left" vertical="center" wrapText="1"/>
      <protection/>
    </xf>
    <xf numFmtId="0" fontId="23" fillId="35" borderId="12" xfId="0" applyFont="1" applyFill="1" applyBorder="1" applyAlignment="1" applyProtection="1">
      <alignment horizontal="center" vertical="center"/>
      <protection/>
    </xf>
    <xf numFmtId="0" fontId="23" fillId="35" borderId="13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0" fontId="23" fillId="34" borderId="12" xfId="0" applyFont="1" applyFill="1" applyBorder="1" applyAlignment="1" applyProtection="1">
      <alignment horizontal="center" vertical="center" wrapText="1"/>
      <protection/>
    </xf>
    <xf numFmtId="0" fontId="23" fillId="34" borderId="13" xfId="0" applyFont="1" applyFill="1" applyBorder="1" applyAlignment="1" applyProtection="1">
      <alignment horizontal="center" vertical="center" wrapText="1"/>
      <protection/>
    </xf>
    <xf numFmtId="0" fontId="24" fillId="35" borderId="20" xfId="0" applyFont="1" applyFill="1" applyBorder="1" applyAlignment="1" applyProtection="1">
      <alignment horizontal="center" vertical="center" wrapText="1"/>
      <protection/>
    </xf>
    <xf numFmtId="0" fontId="24" fillId="35" borderId="21" xfId="0" applyFont="1" applyFill="1" applyBorder="1" applyAlignment="1" applyProtection="1">
      <alignment horizontal="center" vertical="center" wrapText="1"/>
      <protection/>
    </xf>
    <xf numFmtId="0" fontId="24" fillId="35" borderId="22" xfId="0" applyFont="1" applyFill="1" applyBorder="1" applyAlignment="1" applyProtection="1">
      <alignment horizontal="center" vertical="center" wrapText="1"/>
      <protection/>
    </xf>
    <xf numFmtId="0" fontId="24" fillId="35" borderId="2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3"/>
  <sheetViews>
    <sheetView tabSelected="1" zoomScalePageLayoutView="0" workbookViewId="0" topLeftCell="A1">
      <selection activeCell="B1" sqref="B1"/>
    </sheetView>
  </sheetViews>
  <sheetFormatPr defaultColWidth="0" defaultRowHeight="15" customHeight="1"/>
  <cols>
    <col min="1" max="1" width="4.75390625" style="4" customWidth="1"/>
    <col min="2" max="2" width="49.125" style="4" customWidth="1"/>
    <col min="3" max="3" width="51.25390625" style="6" customWidth="1"/>
    <col min="4" max="4" width="4.75390625" style="4" customWidth="1"/>
    <col min="5" max="16384" width="9.125" style="4" hidden="1" customWidth="1"/>
  </cols>
  <sheetData>
    <row r="1" ht="15" customHeight="1">
      <c r="B1" s="5" t="s">
        <v>422</v>
      </c>
    </row>
    <row r="3" spans="2:3" s="5" customFormat="1" ht="29.25" customHeight="1">
      <c r="B3" s="15"/>
      <c r="C3" s="16" t="s">
        <v>16</v>
      </c>
    </row>
    <row r="4" spans="2:3" s="7" customFormat="1" ht="15" customHeight="1">
      <c r="B4" s="18" t="s">
        <v>30</v>
      </c>
      <c r="C4" s="64" t="s">
        <v>109</v>
      </c>
    </row>
    <row r="5" spans="2:3" s="7" customFormat="1" ht="15" customHeight="1">
      <c r="B5" s="14" t="s">
        <v>20</v>
      </c>
      <c r="C5" s="64" t="s">
        <v>110</v>
      </c>
    </row>
    <row r="6" spans="2:3" s="7" customFormat="1" ht="15" customHeight="1">
      <c r="B6" s="14" t="s">
        <v>17</v>
      </c>
      <c r="C6" s="64" t="s">
        <v>111</v>
      </c>
    </row>
    <row r="7" spans="2:3" s="7" customFormat="1" ht="15" customHeight="1">
      <c r="B7" s="14" t="s">
        <v>18</v>
      </c>
      <c r="C7" s="64">
        <v>890314440</v>
      </c>
    </row>
    <row r="8" spans="2:3" s="7" customFormat="1" ht="15" customHeight="1">
      <c r="B8" s="14" t="s">
        <v>19</v>
      </c>
      <c r="C8" s="64" t="s">
        <v>112</v>
      </c>
    </row>
    <row r="9" spans="2:3" s="7" customFormat="1" ht="22.5" customHeight="1">
      <c r="B9" s="86" t="s">
        <v>41</v>
      </c>
      <c r="C9" s="65" t="s">
        <v>113</v>
      </c>
    </row>
    <row r="10" spans="2:3" s="7" customFormat="1" ht="21.75" customHeight="1">
      <c r="B10" s="87"/>
      <c r="C10" s="65" t="s">
        <v>114</v>
      </c>
    </row>
    <row r="11" spans="2:3" s="7" customFormat="1" ht="21" customHeight="1">
      <c r="B11" s="88"/>
      <c r="C11" s="65" t="s">
        <v>115</v>
      </c>
    </row>
    <row r="12" spans="2:3" s="7" customFormat="1" ht="24.75" customHeight="1">
      <c r="B12" s="89"/>
      <c r="C12" s="65" t="s">
        <v>116</v>
      </c>
    </row>
    <row r="13" s="7" customFormat="1" ht="15" customHeight="1">
      <c r="C13" s="19"/>
    </row>
  </sheetData>
  <sheetProtection/>
  <mergeCells count="1">
    <mergeCell ref="B9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6"/>
  <sheetViews>
    <sheetView showGridLines="0" workbookViewId="0" topLeftCell="A1">
      <selection activeCell="B2" sqref="B2:G2"/>
    </sheetView>
  </sheetViews>
  <sheetFormatPr defaultColWidth="0" defaultRowHeight="12.75"/>
  <cols>
    <col min="1" max="1" width="3.25390625" style="37" customWidth="1"/>
    <col min="2" max="2" width="7.375" style="37" customWidth="1"/>
    <col min="3" max="3" width="19.00390625" style="37" customWidth="1"/>
    <col min="4" max="4" width="16.25390625" style="37" customWidth="1"/>
    <col min="5" max="5" width="13.625" style="37" customWidth="1"/>
    <col min="6" max="6" width="9.375" style="37" customWidth="1"/>
    <col min="7" max="7" width="8.875" style="37" customWidth="1"/>
    <col min="8" max="8" width="12.875" style="37" customWidth="1"/>
    <col min="9" max="9" width="13.75390625" style="37" customWidth="1"/>
    <col min="10" max="10" width="18.00390625" style="37" customWidth="1"/>
    <col min="11" max="11" width="12.75390625" style="37" customWidth="1"/>
    <col min="12" max="12" width="10.25390625" style="37" customWidth="1"/>
    <col min="13" max="13" width="0" style="37" hidden="1" customWidth="1"/>
    <col min="14" max="16384" width="9.125" style="37" hidden="1" customWidth="1"/>
  </cols>
  <sheetData>
    <row r="1" spans="2:11" s="25" customFormat="1" ht="29.25" customHeight="1">
      <c r="B1" s="20"/>
      <c r="C1" s="21"/>
      <c r="D1" s="22"/>
      <c r="E1" s="22"/>
      <c r="F1" s="23" t="s">
        <v>13</v>
      </c>
      <c r="G1" s="22"/>
      <c r="H1" s="22"/>
      <c r="I1" s="22"/>
      <c r="J1" s="22"/>
      <c r="K1" s="24"/>
    </row>
    <row r="2" spans="2:12" s="28" customFormat="1" ht="12.75">
      <c r="B2" s="90" t="s">
        <v>422</v>
      </c>
      <c r="C2" s="90"/>
      <c r="D2" s="90"/>
      <c r="E2" s="90"/>
      <c r="F2" s="90"/>
      <c r="G2" s="90"/>
      <c r="H2" s="8"/>
      <c r="I2" s="12"/>
      <c r="J2" s="12"/>
      <c r="K2" s="27"/>
      <c r="L2" s="27"/>
    </row>
    <row r="3" spans="2:12" s="28" customFormat="1" ht="12.75">
      <c r="B3" s="91" t="s">
        <v>29</v>
      </c>
      <c r="C3" s="92"/>
      <c r="D3" s="27"/>
      <c r="E3" s="27"/>
      <c r="F3" s="27"/>
      <c r="G3" s="12"/>
      <c r="H3" s="8"/>
      <c r="I3" s="12"/>
      <c r="J3" s="12"/>
      <c r="K3" s="27"/>
      <c r="L3" s="27"/>
    </row>
    <row r="4" spans="2:12" s="28" customFormat="1" ht="12.75">
      <c r="B4" s="93" t="s">
        <v>42</v>
      </c>
      <c r="C4" s="94"/>
      <c r="D4" s="27"/>
      <c r="E4" s="27"/>
      <c r="F4" s="27"/>
      <c r="G4" s="12"/>
      <c r="H4" s="8"/>
      <c r="I4" s="12"/>
      <c r="J4" s="12"/>
      <c r="K4" s="9"/>
      <c r="L4" s="27"/>
    </row>
    <row r="5" spans="2:12" s="28" customFormat="1" ht="12.75">
      <c r="B5" s="29"/>
      <c r="C5" s="29"/>
      <c r="D5" s="27"/>
      <c r="E5" s="27"/>
      <c r="F5" s="27"/>
      <c r="G5" s="12"/>
      <c r="H5" s="8"/>
      <c r="I5" s="12"/>
      <c r="J5" s="12"/>
      <c r="K5" s="9"/>
      <c r="L5" s="27"/>
    </row>
    <row r="6" spans="2:12" s="28" customFormat="1" ht="12.75">
      <c r="B6" s="27"/>
      <c r="C6" s="30"/>
      <c r="D6" s="8"/>
      <c r="E6" s="27"/>
      <c r="F6" s="27"/>
      <c r="G6" s="12"/>
      <c r="H6" s="8"/>
      <c r="I6" s="12"/>
      <c r="J6" s="12"/>
      <c r="K6" s="9"/>
      <c r="L6" s="27"/>
    </row>
    <row r="7" spans="2:12" s="28" customFormat="1" ht="114.75">
      <c r="B7" s="13" t="s">
        <v>15</v>
      </c>
      <c r="C7" s="13" t="s">
        <v>3</v>
      </c>
      <c r="D7" s="13" t="s">
        <v>0</v>
      </c>
      <c r="E7" s="13" t="s">
        <v>21</v>
      </c>
      <c r="F7" s="13" t="s">
        <v>2</v>
      </c>
      <c r="G7" s="13" t="s">
        <v>10</v>
      </c>
      <c r="H7" s="13" t="s">
        <v>11</v>
      </c>
      <c r="I7" s="13" t="s">
        <v>12</v>
      </c>
      <c r="J7" s="13" t="s">
        <v>31</v>
      </c>
      <c r="K7" s="13" t="s">
        <v>33</v>
      </c>
      <c r="L7" s="9"/>
    </row>
    <row r="8" spans="2:12" s="28" customFormat="1" ht="12.75">
      <c r="B8" s="31"/>
      <c r="C8" s="95" t="s">
        <v>1</v>
      </c>
      <c r="D8" s="96"/>
      <c r="E8" s="32"/>
      <c r="F8" s="11"/>
      <c r="G8" s="33"/>
      <c r="H8" s="34"/>
      <c r="I8" s="33"/>
      <c r="J8" s="33"/>
      <c r="K8" s="10">
        <f>SUM(K9:K46)</f>
        <v>22636530.67</v>
      </c>
      <c r="L8" s="27"/>
    </row>
    <row r="9" spans="2:12" s="28" customFormat="1" ht="57.75" customHeight="1">
      <c r="B9" s="44">
        <v>1</v>
      </c>
      <c r="C9" s="66" t="s">
        <v>55</v>
      </c>
      <c r="D9" s="66" t="s">
        <v>44</v>
      </c>
      <c r="E9" s="66" t="s">
        <v>43</v>
      </c>
      <c r="F9" s="67">
        <v>1863</v>
      </c>
      <c r="G9" s="67">
        <v>4</v>
      </c>
      <c r="H9" s="67" t="s">
        <v>117</v>
      </c>
      <c r="I9" s="67" t="s">
        <v>117</v>
      </c>
      <c r="J9" s="67" t="s">
        <v>118</v>
      </c>
      <c r="K9" s="68">
        <v>266600</v>
      </c>
      <c r="L9" s="35"/>
    </row>
    <row r="10" spans="2:12" s="28" customFormat="1" ht="51">
      <c r="B10" s="44">
        <v>2</v>
      </c>
      <c r="C10" s="66" t="s">
        <v>54</v>
      </c>
      <c r="D10" s="66" t="s">
        <v>45</v>
      </c>
      <c r="E10" s="66" t="s">
        <v>43</v>
      </c>
      <c r="F10" s="67">
        <v>1900</v>
      </c>
      <c r="G10" s="69">
        <v>4</v>
      </c>
      <c r="H10" s="67" t="s">
        <v>117</v>
      </c>
      <c r="I10" s="69" t="s">
        <v>117</v>
      </c>
      <c r="J10" s="69" t="s">
        <v>119</v>
      </c>
      <c r="K10" s="68">
        <v>410221.34</v>
      </c>
      <c r="L10" s="35"/>
    </row>
    <row r="11" spans="2:12" s="28" customFormat="1" ht="63.75">
      <c r="B11" s="44">
        <v>3</v>
      </c>
      <c r="C11" s="66" t="s">
        <v>53</v>
      </c>
      <c r="D11" s="66" t="s">
        <v>46</v>
      </c>
      <c r="E11" s="66" t="s">
        <v>43</v>
      </c>
      <c r="F11" s="67">
        <v>1875</v>
      </c>
      <c r="G11" s="69">
        <v>3</v>
      </c>
      <c r="H11" s="67" t="s">
        <v>117</v>
      </c>
      <c r="I11" s="69" t="s">
        <v>117</v>
      </c>
      <c r="J11" s="69" t="s">
        <v>120</v>
      </c>
      <c r="K11" s="68">
        <v>250845.4</v>
      </c>
      <c r="L11" s="35"/>
    </row>
    <row r="12" spans="2:12" s="28" customFormat="1" ht="51">
      <c r="B12" s="44">
        <v>4</v>
      </c>
      <c r="C12" s="66" t="s">
        <v>47</v>
      </c>
      <c r="D12" s="66" t="s">
        <v>48</v>
      </c>
      <c r="E12" s="66" t="s">
        <v>43</v>
      </c>
      <c r="F12" s="67">
        <v>1900</v>
      </c>
      <c r="G12" s="69">
        <v>2</v>
      </c>
      <c r="H12" s="67" t="s">
        <v>117</v>
      </c>
      <c r="I12" s="69" t="s">
        <v>117</v>
      </c>
      <c r="J12" s="69" t="s">
        <v>119</v>
      </c>
      <c r="K12" s="68">
        <v>53400</v>
      </c>
      <c r="L12" s="35"/>
    </row>
    <row r="13" spans="2:12" ht="63.75">
      <c r="B13" s="70">
        <v>5</v>
      </c>
      <c r="C13" s="65" t="s">
        <v>52</v>
      </c>
      <c r="D13" s="65" t="s">
        <v>49</v>
      </c>
      <c r="E13" s="65" t="s">
        <v>43</v>
      </c>
      <c r="F13" s="71">
        <v>1913</v>
      </c>
      <c r="G13" s="72">
        <v>3</v>
      </c>
      <c r="H13" s="67" t="s">
        <v>117</v>
      </c>
      <c r="I13" s="69" t="s">
        <v>117</v>
      </c>
      <c r="J13" s="69" t="s">
        <v>121</v>
      </c>
      <c r="K13" s="73">
        <v>97000</v>
      </c>
      <c r="L13" s="36"/>
    </row>
    <row r="14" spans="2:12" ht="56.25">
      <c r="B14" s="70">
        <v>6</v>
      </c>
      <c r="C14" s="65" t="s">
        <v>50</v>
      </c>
      <c r="D14" s="65" t="s">
        <v>51</v>
      </c>
      <c r="E14" s="65" t="s">
        <v>43</v>
      </c>
      <c r="F14" s="71">
        <v>1880</v>
      </c>
      <c r="G14" s="71">
        <v>4</v>
      </c>
      <c r="H14" s="67" t="s">
        <v>117</v>
      </c>
      <c r="I14" s="69" t="s">
        <v>117</v>
      </c>
      <c r="J14" s="71" t="s">
        <v>122</v>
      </c>
      <c r="K14" s="73">
        <v>2188894.25</v>
      </c>
      <c r="L14" s="36"/>
    </row>
    <row r="15" spans="2:12" ht="56.25">
      <c r="B15" s="70">
        <v>7</v>
      </c>
      <c r="C15" s="65" t="s">
        <v>57</v>
      </c>
      <c r="D15" s="65" t="s">
        <v>56</v>
      </c>
      <c r="E15" s="65" t="s">
        <v>43</v>
      </c>
      <c r="F15" s="71">
        <v>1905</v>
      </c>
      <c r="G15" s="71">
        <v>5</v>
      </c>
      <c r="H15" s="67" t="s">
        <v>117</v>
      </c>
      <c r="I15" s="69" t="s">
        <v>117</v>
      </c>
      <c r="J15" s="71" t="s">
        <v>123</v>
      </c>
      <c r="K15" s="73">
        <v>3995997.74</v>
      </c>
      <c r="L15" s="36"/>
    </row>
    <row r="16" spans="2:12" ht="22.5">
      <c r="B16" s="70">
        <v>8</v>
      </c>
      <c r="C16" s="65" t="s">
        <v>58</v>
      </c>
      <c r="D16" s="65" t="s">
        <v>56</v>
      </c>
      <c r="E16" s="65" t="s">
        <v>43</v>
      </c>
      <c r="F16" s="71">
        <v>1905</v>
      </c>
      <c r="G16" s="71">
        <v>4</v>
      </c>
      <c r="H16" s="67" t="s">
        <v>117</v>
      </c>
      <c r="I16" s="69" t="s">
        <v>117</v>
      </c>
      <c r="J16" s="71" t="s">
        <v>159</v>
      </c>
      <c r="K16" s="73">
        <v>1415617.02</v>
      </c>
      <c r="L16" s="36"/>
    </row>
    <row r="17" spans="2:12" ht="22.5">
      <c r="B17" s="70">
        <v>9</v>
      </c>
      <c r="C17" s="65" t="s">
        <v>59</v>
      </c>
      <c r="D17" s="65" t="s">
        <v>56</v>
      </c>
      <c r="E17" s="65" t="s">
        <v>43</v>
      </c>
      <c r="F17" s="71">
        <v>1950</v>
      </c>
      <c r="G17" s="71">
        <v>1</v>
      </c>
      <c r="H17" s="67" t="s">
        <v>158</v>
      </c>
      <c r="I17" s="69" t="s">
        <v>117</v>
      </c>
      <c r="J17" s="71" t="s">
        <v>124</v>
      </c>
      <c r="K17" s="73">
        <v>3500</v>
      </c>
      <c r="L17" s="36"/>
    </row>
    <row r="18" spans="2:12" ht="33.75">
      <c r="B18" s="70">
        <v>10</v>
      </c>
      <c r="C18" s="65" t="s">
        <v>61</v>
      </c>
      <c r="D18" s="65" t="s">
        <v>60</v>
      </c>
      <c r="E18" s="65" t="s">
        <v>43</v>
      </c>
      <c r="F18" s="71">
        <v>1920</v>
      </c>
      <c r="G18" s="71">
        <v>2</v>
      </c>
      <c r="H18" s="67" t="s">
        <v>117</v>
      </c>
      <c r="I18" s="69" t="s">
        <v>117</v>
      </c>
      <c r="J18" s="71" t="s">
        <v>125</v>
      </c>
      <c r="K18" s="73">
        <v>105510</v>
      </c>
      <c r="L18" s="36"/>
    </row>
    <row r="19" spans="2:12" ht="96" customHeight="1">
      <c r="B19" s="70">
        <v>11</v>
      </c>
      <c r="C19" s="65" t="s">
        <v>62</v>
      </c>
      <c r="D19" s="65" t="s">
        <v>64</v>
      </c>
      <c r="E19" s="65" t="s">
        <v>43</v>
      </c>
      <c r="F19" s="74">
        <v>1905</v>
      </c>
      <c r="G19" s="74">
        <v>4</v>
      </c>
      <c r="H19" s="74" t="s">
        <v>117</v>
      </c>
      <c r="I19" s="74" t="s">
        <v>117</v>
      </c>
      <c r="J19" s="75" t="s">
        <v>127</v>
      </c>
      <c r="K19" s="73">
        <v>1186436.22</v>
      </c>
      <c r="L19" s="36"/>
    </row>
    <row r="20" spans="2:12" ht="78.75">
      <c r="B20" s="70">
        <v>12</v>
      </c>
      <c r="C20" s="65" t="s">
        <v>63</v>
      </c>
      <c r="D20" s="65" t="s">
        <v>64</v>
      </c>
      <c r="E20" s="65" t="s">
        <v>43</v>
      </c>
      <c r="F20" s="74" t="s">
        <v>128</v>
      </c>
      <c r="G20" s="76" t="s">
        <v>129</v>
      </c>
      <c r="H20" s="74" t="s">
        <v>117</v>
      </c>
      <c r="I20" s="74" t="s">
        <v>117</v>
      </c>
      <c r="J20" s="75" t="s">
        <v>130</v>
      </c>
      <c r="K20" s="73">
        <v>298531</v>
      </c>
      <c r="L20" s="36"/>
    </row>
    <row r="21" spans="2:12" ht="78.75">
      <c r="B21" s="70">
        <v>13</v>
      </c>
      <c r="C21" s="65" t="s">
        <v>65</v>
      </c>
      <c r="D21" s="65" t="s">
        <v>64</v>
      </c>
      <c r="E21" s="65" t="s">
        <v>43</v>
      </c>
      <c r="F21" s="74">
        <v>1988</v>
      </c>
      <c r="G21" s="74">
        <v>2</v>
      </c>
      <c r="H21" s="74" t="s">
        <v>117</v>
      </c>
      <c r="I21" s="74" t="s">
        <v>117</v>
      </c>
      <c r="J21" s="75" t="s">
        <v>131</v>
      </c>
      <c r="K21" s="73">
        <v>202900</v>
      </c>
      <c r="L21" s="36"/>
    </row>
    <row r="22" spans="2:12" ht="78.75">
      <c r="B22" s="70">
        <v>14</v>
      </c>
      <c r="C22" s="65" t="s">
        <v>66</v>
      </c>
      <c r="D22" s="65" t="s">
        <v>64</v>
      </c>
      <c r="E22" s="65" t="s">
        <v>43</v>
      </c>
      <c r="F22" s="74">
        <v>1998</v>
      </c>
      <c r="G22" s="74">
        <v>2</v>
      </c>
      <c r="H22" s="74" t="s">
        <v>117</v>
      </c>
      <c r="I22" s="74" t="s">
        <v>117</v>
      </c>
      <c r="J22" s="75" t="s">
        <v>131</v>
      </c>
      <c r="K22" s="73">
        <v>602820</v>
      </c>
      <c r="L22" s="36"/>
    </row>
    <row r="23" spans="2:12" ht="90">
      <c r="B23" s="70">
        <v>15</v>
      </c>
      <c r="C23" s="65" t="s">
        <v>67</v>
      </c>
      <c r="D23" s="65" t="s">
        <v>64</v>
      </c>
      <c r="E23" s="65" t="s">
        <v>43</v>
      </c>
      <c r="F23" s="74">
        <v>1995</v>
      </c>
      <c r="G23" s="77">
        <v>1</v>
      </c>
      <c r="H23" s="74" t="s">
        <v>117</v>
      </c>
      <c r="I23" s="78" t="s">
        <v>117</v>
      </c>
      <c r="J23" s="79" t="s">
        <v>132</v>
      </c>
      <c r="K23" s="73">
        <v>12600</v>
      </c>
      <c r="L23" s="36"/>
    </row>
    <row r="24" spans="2:12" ht="90">
      <c r="B24" s="70">
        <v>16</v>
      </c>
      <c r="C24" s="65" t="s">
        <v>68</v>
      </c>
      <c r="D24" s="65" t="s">
        <v>64</v>
      </c>
      <c r="E24" s="65" t="s">
        <v>43</v>
      </c>
      <c r="F24" s="74">
        <v>1998</v>
      </c>
      <c r="G24" s="77">
        <v>2</v>
      </c>
      <c r="H24" s="74" t="s">
        <v>117</v>
      </c>
      <c r="I24" s="78" t="s">
        <v>117</v>
      </c>
      <c r="J24" s="79" t="s">
        <v>133</v>
      </c>
      <c r="K24" s="73">
        <v>44670</v>
      </c>
      <c r="L24" s="36"/>
    </row>
    <row r="25" spans="2:12" ht="90">
      <c r="B25" s="70">
        <v>17</v>
      </c>
      <c r="C25" s="65" t="s">
        <v>69</v>
      </c>
      <c r="D25" s="65" t="s">
        <v>70</v>
      </c>
      <c r="E25" s="65" t="s">
        <v>43</v>
      </c>
      <c r="F25" s="74">
        <v>1900</v>
      </c>
      <c r="G25" s="77">
        <v>2</v>
      </c>
      <c r="H25" s="74" t="s">
        <v>117</v>
      </c>
      <c r="I25" s="78" t="s">
        <v>117</v>
      </c>
      <c r="J25" s="79" t="s">
        <v>134</v>
      </c>
      <c r="K25" s="73">
        <v>645960</v>
      </c>
      <c r="L25" s="36"/>
    </row>
    <row r="26" spans="2:12" ht="78.75">
      <c r="B26" s="70">
        <v>18</v>
      </c>
      <c r="C26" s="65" t="s">
        <v>71</v>
      </c>
      <c r="D26" s="65" t="s">
        <v>70</v>
      </c>
      <c r="E26" s="65" t="s">
        <v>43</v>
      </c>
      <c r="F26" s="74">
        <v>1971</v>
      </c>
      <c r="G26" s="77">
        <v>1</v>
      </c>
      <c r="H26" s="74" t="s">
        <v>117</v>
      </c>
      <c r="I26" s="78" t="s">
        <v>117</v>
      </c>
      <c r="J26" s="79" t="s">
        <v>135</v>
      </c>
      <c r="K26" s="73">
        <v>168900</v>
      </c>
      <c r="L26" s="36"/>
    </row>
    <row r="27" spans="2:12" ht="90">
      <c r="B27" s="70">
        <v>19</v>
      </c>
      <c r="C27" s="65" t="s">
        <v>72</v>
      </c>
      <c r="D27" s="65" t="s">
        <v>70</v>
      </c>
      <c r="E27" s="65" t="s">
        <v>43</v>
      </c>
      <c r="F27" s="74">
        <v>1995</v>
      </c>
      <c r="G27" s="77">
        <v>1</v>
      </c>
      <c r="H27" s="74" t="s">
        <v>117</v>
      </c>
      <c r="I27" s="78" t="s">
        <v>117</v>
      </c>
      <c r="J27" s="79" t="s">
        <v>136</v>
      </c>
      <c r="K27" s="73">
        <v>4600</v>
      </c>
      <c r="L27" s="36"/>
    </row>
    <row r="28" spans="2:12" ht="90">
      <c r="B28" s="70">
        <v>20</v>
      </c>
      <c r="C28" s="65" t="s">
        <v>73</v>
      </c>
      <c r="D28" s="65" t="s">
        <v>70</v>
      </c>
      <c r="E28" s="65" t="s">
        <v>43</v>
      </c>
      <c r="F28" s="74">
        <v>1997</v>
      </c>
      <c r="G28" s="77">
        <v>1</v>
      </c>
      <c r="H28" s="74" t="s">
        <v>117</v>
      </c>
      <c r="I28" s="78" t="s">
        <v>117</v>
      </c>
      <c r="J28" s="79" t="s">
        <v>137</v>
      </c>
      <c r="K28" s="73">
        <v>7290</v>
      </c>
      <c r="L28" s="36"/>
    </row>
    <row r="29" spans="2:12" ht="42" customHeight="1">
      <c r="B29" s="70">
        <v>21</v>
      </c>
      <c r="C29" s="65" t="s">
        <v>74</v>
      </c>
      <c r="D29" s="65" t="s">
        <v>75</v>
      </c>
      <c r="E29" s="65" t="s">
        <v>43</v>
      </c>
      <c r="F29" s="74" t="s">
        <v>138</v>
      </c>
      <c r="G29" s="77">
        <v>2</v>
      </c>
      <c r="H29" s="74" t="s">
        <v>117</v>
      </c>
      <c r="I29" s="78" t="s">
        <v>117</v>
      </c>
      <c r="J29" s="79" t="s">
        <v>139</v>
      </c>
      <c r="K29" s="73">
        <v>171570</v>
      </c>
      <c r="L29" s="36"/>
    </row>
    <row r="30" spans="2:12" ht="96.75" customHeight="1">
      <c r="B30" s="70">
        <v>22</v>
      </c>
      <c r="C30" s="65" t="s">
        <v>76</v>
      </c>
      <c r="D30" s="65" t="s">
        <v>93</v>
      </c>
      <c r="E30" s="65" t="s">
        <v>43</v>
      </c>
      <c r="F30" s="74" t="s">
        <v>140</v>
      </c>
      <c r="G30" s="77">
        <v>2</v>
      </c>
      <c r="H30" s="74" t="s">
        <v>117</v>
      </c>
      <c r="I30" s="78" t="s">
        <v>117</v>
      </c>
      <c r="J30" s="79" t="s">
        <v>134</v>
      </c>
      <c r="K30" s="73">
        <v>109170</v>
      </c>
      <c r="L30" s="36"/>
    </row>
    <row r="31" spans="2:12" ht="24" customHeight="1">
      <c r="B31" s="70">
        <v>23</v>
      </c>
      <c r="C31" s="65" t="s">
        <v>77</v>
      </c>
      <c r="D31" s="65" t="s">
        <v>64</v>
      </c>
      <c r="E31" s="65" t="s">
        <v>43</v>
      </c>
      <c r="F31" s="74">
        <v>1979</v>
      </c>
      <c r="G31" s="77">
        <v>1</v>
      </c>
      <c r="H31" s="74" t="s">
        <v>117</v>
      </c>
      <c r="I31" s="78" t="s">
        <v>117</v>
      </c>
      <c r="J31" s="79" t="s">
        <v>141</v>
      </c>
      <c r="K31" s="73">
        <v>10500</v>
      </c>
      <c r="L31" s="36"/>
    </row>
    <row r="32" spans="2:12" ht="24" customHeight="1">
      <c r="B32" s="70">
        <v>24</v>
      </c>
      <c r="C32" s="65" t="s">
        <v>78</v>
      </c>
      <c r="D32" s="65" t="s">
        <v>79</v>
      </c>
      <c r="E32" s="65" t="s">
        <v>43</v>
      </c>
      <c r="F32" s="71" t="s">
        <v>156</v>
      </c>
      <c r="G32" s="72">
        <v>6</v>
      </c>
      <c r="H32" s="67" t="s">
        <v>157</v>
      </c>
      <c r="I32" s="69" t="s">
        <v>117</v>
      </c>
      <c r="J32" s="72" t="s">
        <v>126</v>
      </c>
      <c r="K32" s="73">
        <v>6257982.72</v>
      </c>
      <c r="L32" s="36"/>
    </row>
    <row r="33" spans="2:12" ht="67.5" customHeight="1">
      <c r="B33" s="70">
        <v>25</v>
      </c>
      <c r="C33" s="65" t="s">
        <v>80</v>
      </c>
      <c r="D33" s="65" t="s">
        <v>81</v>
      </c>
      <c r="E33" s="65" t="s">
        <v>43</v>
      </c>
      <c r="F33" s="71" t="s">
        <v>152</v>
      </c>
      <c r="G33" s="72">
        <v>1</v>
      </c>
      <c r="H33" s="71" t="s">
        <v>117</v>
      </c>
      <c r="I33" s="72" t="s">
        <v>117</v>
      </c>
      <c r="J33" s="72" t="s">
        <v>153</v>
      </c>
      <c r="K33" s="73">
        <v>2450</v>
      </c>
      <c r="L33" s="36"/>
    </row>
    <row r="34" spans="2:12" ht="65.25" customHeight="1">
      <c r="B34" s="70">
        <v>26</v>
      </c>
      <c r="C34" s="65" t="s">
        <v>82</v>
      </c>
      <c r="D34" s="65" t="s">
        <v>81</v>
      </c>
      <c r="E34" s="65" t="s">
        <v>43</v>
      </c>
      <c r="F34" s="71">
        <v>1926</v>
      </c>
      <c r="G34" s="72">
        <v>4</v>
      </c>
      <c r="H34" s="71" t="s">
        <v>117</v>
      </c>
      <c r="I34" s="72" t="s">
        <v>117</v>
      </c>
      <c r="J34" s="72" t="s">
        <v>154</v>
      </c>
      <c r="K34" s="73">
        <v>787202</v>
      </c>
      <c r="L34" s="36"/>
    </row>
    <row r="35" spans="2:12" ht="63.75" customHeight="1">
      <c r="B35" s="70">
        <v>27</v>
      </c>
      <c r="C35" s="65" t="s">
        <v>83</v>
      </c>
      <c r="D35" s="65" t="s">
        <v>81</v>
      </c>
      <c r="E35" s="65" t="s">
        <v>43</v>
      </c>
      <c r="F35" s="71">
        <v>1926</v>
      </c>
      <c r="G35" s="72">
        <v>4</v>
      </c>
      <c r="H35" s="71" t="s">
        <v>117</v>
      </c>
      <c r="I35" s="72" t="s">
        <v>117</v>
      </c>
      <c r="J35" s="72" t="s">
        <v>154</v>
      </c>
      <c r="K35" s="73">
        <v>1812319.2</v>
      </c>
      <c r="L35" s="36"/>
    </row>
    <row r="36" spans="2:12" ht="78" customHeight="1">
      <c r="B36" s="70">
        <v>28</v>
      </c>
      <c r="C36" s="65" t="s">
        <v>84</v>
      </c>
      <c r="D36" s="65" t="s">
        <v>81</v>
      </c>
      <c r="E36" s="65" t="s">
        <v>43</v>
      </c>
      <c r="F36" s="71">
        <v>1972</v>
      </c>
      <c r="G36" s="72">
        <v>6</v>
      </c>
      <c r="H36" s="71" t="s">
        <v>117</v>
      </c>
      <c r="I36" s="72" t="s">
        <v>117</v>
      </c>
      <c r="J36" s="72" t="s">
        <v>155</v>
      </c>
      <c r="K36" s="73">
        <v>1053746</v>
      </c>
      <c r="L36" s="36"/>
    </row>
    <row r="37" spans="2:12" ht="41.25" customHeight="1">
      <c r="B37" s="70">
        <v>29</v>
      </c>
      <c r="C37" s="65" t="s">
        <v>85</v>
      </c>
      <c r="D37" s="65" t="s">
        <v>151</v>
      </c>
      <c r="E37" s="65" t="s">
        <v>43</v>
      </c>
      <c r="F37" s="74">
        <v>1988</v>
      </c>
      <c r="G37" s="78" t="s">
        <v>142</v>
      </c>
      <c r="H37" s="74" t="s">
        <v>117</v>
      </c>
      <c r="I37" s="78" t="s">
        <v>117</v>
      </c>
      <c r="J37" s="79" t="s">
        <v>143</v>
      </c>
      <c r="K37" s="73">
        <v>5400</v>
      </c>
      <c r="L37" s="36"/>
    </row>
    <row r="38" spans="2:12" ht="41.25" customHeight="1">
      <c r="B38" s="70">
        <v>30</v>
      </c>
      <c r="C38" s="65" t="s">
        <v>86</v>
      </c>
      <c r="D38" s="65" t="s">
        <v>64</v>
      </c>
      <c r="E38" s="65" t="s">
        <v>43</v>
      </c>
      <c r="F38" s="74">
        <v>1993</v>
      </c>
      <c r="G38" s="78" t="s">
        <v>142</v>
      </c>
      <c r="H38" s="74" t="s">
        <v>117</v>
      </c>
      <c r="I38" s="78" t="s">
        <v>117</v>
      </c>
      <c r="J38" s="79" t="s">
        <v>144</v>
      </c>
      <c r="K38" s="73">
        <v>5400</v>
      </c>
      <c r="L38" s="36"/>
    </row>
    <row r="39" spans="2:12" ht="41.25" customHeight="1">
      <c r="B39" s="70">
        <v>31</v>
      </c>
      <c r="C39" s="65" t="s">
        <v>87</v>
      </c>
      <c r="D39" s="65" t="s">
        <v>64</v>
      </c>
      <c r="E39" s="65" t="s">
        <v>43</v>
      </c>
      <c r="F39" s="74">
        <v>1990</v>
      </c>
      <c r="G39" s="78" t="s">
        <v>142</v>
      </c>
      <c r="H39" s="74" t="s">
        <v>117</v>
      </c>
      <c r="I39" s="78" t="s">
        <v>117</v>
      </c>
      <c r="J39" s="79" t="s">
        <v>145</v>
      </c>
      <c r="K39" s="73">
        <v>10800</v>
      </c>
      <c r="L39" s="36"/>
    </row>
    <row r="40" spans="2:12" ht="63" customHeight="1">
      <c r="B40" s="70">
        <v>32</v>
      </c>
      <c r="C40" s="65" t="s">
        <v>88</v>
      </c>
      <c r="D40" s="65" t="s">
        <v>64</v>
      </c>
      <c r="E40" s="65" t="s">
        <v>43</v>
      </c>
      <c r="F40" s="74">
        <v>1980</v>
      </c>
      <c r="G40" s="78" t="s">
        <v>142</v>
      </c>
      <c r="H40" s="74" t="s">
        <v>117</v>
      </c>
      <c r="I40" s="78" t="s">
        <v>117</v>
      </c>
      <c r="J40" s="79" t="s">
        <v>146</v>
      </c>
      <c r="K40" s="73">
        <v>36000</v>
      </c>
      <c r="L40" s="36"/>
    </row>
    <row r="41" spans="2:12" ht="57" customHeight="1">
      <c r="B41" s="70">
        <v>33</v>
      </c>
      <c r="C41" s="65" t="s">
        <v>89</v>
      </c>
      <c r="D41" s="65" t="s">
        <v>64</v>
      </c>
      <c r="E41" s="65" t="s">
        <v>43</v>
      </c>
      <c r="F41" s="74">
        <v>1980</v>
      </c>
      <c r="G41" s="78" t="s">
        <v>142</v>
      </c>
      <c r="H41" s="74" t="s">
        <v>117</v>
      </c>
      <c r="I41" s="78" t="s">
        <v>117</v>
      </c>
      <c r="J41" s="79" t="s">
        <v>147</v>
      </c>
      <c r="K41" s="73">
        <v>32000</v>
      </c>
      <c r="L41" s="36"/>
    </row>
    <row r="42" spans="2:12" ht="24" customHeight="1">
      <c r="B42" s="70">
        <v>34</v>
      </c>
      <c r="C42" s="65" t="s">
        <v>90</v>
      </c>
      <c r="D42" s="65" t="s">
        <v>64</v>
      </c>
      <c r="E42" s="65" t="s">
        <v>43</v>
      </c>
      <c r="F42" s="74">
        <v>1994</v>
      </c>
      <c r="G42" s="78">
        <v>1</v>
      </c>
      <c r="H42" s="74" t="s">
        <v>117</v>
      </c>
      <c r="I42" s="78" t="s">
        <v>117</v>
      </c>
      <c r="J42" s="79" t="s">
        <v>148</v>
      </c>
      <c r="K42" s="73">
        <v>12000</v>
      </c>
      <c r="L42" s="36"/>
    </row>
    <row r="43" spans="2:12" ht="24" customHeight="1">
      <c r="B43" s="70">
        <v>35</v>
      </c>
      <c r="C43" s="65" t="s">
        <v>91</v>
      </c>
      <c r="D43" s="65" t="s">
        <v>70</v>
      </c>
      <c r="E43" s="65" t="s">
        <v>43</v>
      </c>
      <c r="F43" s="74">
        <v>1991</v>
      </c>
      <c r="G43" s="78" t="s">
        <v>142</v>
      </c>
      <c r="H43" s="74" t="s">
        <v>117</v>
      </c>
      <c r="I43" s="78" t="s">
        <v>117</v>
      </c>
      <c r="J43" s="79" t="s">
        <v>149</v>
      </c>
      <c r="K43" s="73">
        <v>2800</v>
      </c>
      <c r="L43" s="36"/>
    </row>
    <row r="44" spans="2:12" ht="33" customHeight="1">
      <c r="B44" s="70">
        <v>35</v>
      </c>
      <c r="C44" s="65" t="s">
        <v>92</v>
      </c>
      <c r="D44" s="65" t="s">
        <v>75</v>
      </c>
      <c r="E44" s="65" t="s">
        <v>43</v>
      </c>
      <c r="F44" s="74">
        <v>1997</v>
      </c>
      <c r="G44" s="78" t="s">
        <v>142</v>
      </c>
      <c r="H44" s="74" t="s">
        <v>117</v>
      </c>
      <c r="I44" s="78" t="s">
        <v>117</v>
      </c>
      <c r="J44" s="79" t="s">
        <v>150</v>
      </c>
      <c r="K44" s="73">
        <v>10500</v>
      </c>
      <c r="L44" s="36"/>
    </row>
    <row r="45" spans="2:12" ht="46.5" customHeight="1">
      <c r="B45" s="70">
        <v>35</v>
      </c>
      <c r="C45" s="65" t="s">
        <v>94</v>
      </c>
      <c r="D45" s="65" t="s">
        <v>79</v>
      </c>
      <c r="E45" s="65" t="s">
        <v>43</v>
      </c>
      <c r="F45" s="71">
        <v>2014</v>
      </c>
      <c r="G45" s="72" t="s">
        <v>142</v>
      </c>
      <c r="H45" s="71" t="s">
        <v>117</v>
      </c>
      <c r="I45" s="72" t="s">
        <v>117</v>
      </c>
      <c r="J45" s="72"/>
      <c r="K45" s="73">
        <v>344483</v>
      </c>
      <c r="L45" s="36"/>
    </row>
    <row r="46" spans="2:12" ht="37.5" customHeight="1">
      <c r="B46" s="70">
        <v>35</v>
      </c>
      <c r="C46" s="65" t="s">
        <v>95</v>
      </c>
      <c r="D46" s="65" t="s">
        <v>79</v>
      </c>
      <c r="E46" s="65" t="s">
        <v>43</v>
      </c>
      <c r="F46" s="71">
        <v>2014</v>
      </c>
      <c r="G46" s="72" t="s">
        <v>142</v>
      </c>
      <c r="H46" s="71" t="s">
        <v>158</v>
      </c>
      <c r="I46" s="72" t="s">
        <v>117</v>
      </c>
      <c r="J46" s="72"/>
      <c r="K46" s="73">
        <v>9914.78</v>
      </c>
      <c r="L46" s="36"/>
    </row>
  </sheetData>
  <sheetProtection/>
  <mergeCells count="4">
    <mergeCell ref="B2:G2"/>
    <mergeCell ref="B3:C3"/>
    <mergeCell ref="B4:C4"/>
    <mergeCell ref="C8:D8"/>
  </mergeCells>
  <dataValidations count="7">
    <dataValidation type="list" allowBlank="1" showInputMessage="1" showErrorMessage="1" sqref="H45:H46 H9:H18 H32:H36">
      <formula1>"TAK, TAK ZABEZPIECZONYCH OGNIOODPORNIE, NIE"</formula1>
    </dataValidation>
    <dataValidation type="list" allowBlank="1" showInputMessage="1" showErrorMessage="1" sqref="I45:I46 I9:I18 I32:I36">
      <formula1>"TAK, NIE"</formula1>
    </dataValidation>
    <dataValidation type="list" allowBlank="1" showErrorMessage="1" sqref="I37:I44 I19:I31">
      <formula1>"TAK,NIE"</formula1>
      <formula2>0</formula2>
    </dataValidation>
    <dataValidation type="list" allowBlank="1" showErrorMessage="1" sqref="H37:H44 H19:H31">
      <formula1>"TAK,TAK ZABEZPIECZONYCH OGNIOODPORNIE,NIE"</formula1>
      <formula2>0</formula2>
    </dataValidation>
    <dataValidation type="list" allowBlank="1" showInputMessage="1" showErrorMessage="1" sqref="D6 B4:C4">
      <formula1>"księgowa brutto, odtworzeniowa"</formula1>
    </dataValidation>
    <dataValidation type="list" allowBlank="1" showInputMessage="1" showErrorMessage="1" sqref="E9:E46">
      <formula1>"WŁASNOŚĆ, NAJEM, DZIERŻAWA, BEZPŁATNE UŻYTKOWANIE, INNE"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8:K46">
      <formula1>0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48"/>
  <sheetViews>
    <sheetView zoomScalePageLayoutView="0" workbookViewId="0" topLeftCell="A1">
      <selection activeCell="B2" sqref="B2"/>
    </sheetView>
  </sheetViews>
  <sheetFormatPr defaultColWidth="0" defaultRowHeight="15" customHeight="1"/>
  <cols>
    <col min="1" max="1" width="4.75390625" style="42" customWidth="1"/>
    <col min="2" max="2" width="44.75390625" style="42" customWidth="1"/>
    <col min="3" max="3" width="13.75390625" style="42" customWidth="1"/>
    <col min="4" max="4" width="27.375" style="42" customWidth="1"/>
    <col min="5" max="9" width="0" style="42" hidden="1" customWidth="1"/>
    <col min="10" max="16384" width="9.125" style="42" hidden="1" customWidth="1"/>
  </cols>
  <sheetData>
    <row r="1" spans="2:4" ht="29.25" customHeight="1">
      <c r="B1" s="39" t="s">
        <v>37</v>
      </c>
      <c r="C1" s="40"/>
      <c r="D1" s="41"/>
    </row>
    <row r="2" ht="15" customHeight="1">
      <c r="B2" s="5" t="s">
        <v>422</v>
      </c>
    </row>
    <row r="3" s="27" customFormat="1" ht="15" customHeight="1">
      <c r="B3" s="43" t="s">
        <v>29</v>
      </c>
    </row>
    <row r="4" s="27" customFormat="1" ht="15" customHeight="1">
      <c r="B4" s="44" t="s">
        <v>42</v>
      </c>
    </row>
    <row r="5" spans="2:3" s="27" customFormat="1" ht="15" customHeight="1">
      <c r="B5" s="30"/>
      <c r="C5" s="8"/>
    </row>
    <row r="6" spans="2:3" s="27" customFormat="1" ht="12.75">
      <c r="B6" s="13" t="s">
        <v>4</v>
      </c>
      <c r="C6" s="13" t="s">
        <v>32</v>
      </c>
    </row>
    <row r="7" spans="2:3" s="27" customFormat="1" ht="15" customHeight="1">
      <c r="B7" s="45" t="s">
        <v>34</v>
      </c>
      <c r="C7" s="10">
        <f>C8+C15</f>
        <v>5237495.720000001</v>
      </c>
    </row>
    <row r="8" spans="2:3" s="27" customFormat="1" ht="15" customHeight="1">
      <c r="B8" s="46" t="s">
        <v>24</v>
      </c>
      <c r="C8" s="17">
        <f>SUM(C9:C14)</f>
        <v>2671919.75</v>
      </c>
    </row>
    <row r="9" spans="2:3" s="27" customFormat="1" ht="15" customHeight="1">
      <c r="B9" s="47" t="s">
        <v>5</v>
      </c>
      <c r="C9" s="68">
        <v>4500</v>
      </c>
    </row>
    <row r="10" spans="2:3" s="27" customFormat="1" ht="15" customHeight="1">
      <c r="B10" s="47" t="s">
        <v>6</v>
      </c>
      <c r="C10" s="68">
        <v>100960.57</v>
      </c>
    </row>
    <row r="11" spans="2:3" s="27" customFormat="1" ht="15" customHeight="1">
      <c r="B11" s="47" t="s">
        <v>7</v>
      </c>
      <c r="C11" s="68">
        <v>90476.29</v>
      </c>
    </row>
    <row r="12" spans="2:3" s="27" customFormat="1" ht="15" customHeight="1">
      <c r="B12" s="47" t="s">
        <v>8</v>
      </c>
      <c r="C12" s="68">
        <v>989510.18</v>
      </c>
    </row>
    <row r="13" spans="2:3" s="27" customFormat="1" ht="24.75" customHeight="1">
      <c r="B13" s="47" t="s">
        <v>39</v>
      </c>
      <c r="C13" s="68">
        <v>0</v>
      </c>
    </row>
    <row r="14" spans="2:3" s="27" customFormat="1" ht="15" customHeight="1">
      <c r="B14" s="48" t="s">
        <v>9</v>
      </c>
      <c r="C14" s="80">
        <v>1486472.71</v>
      </c>
    </row>
    <row r="15" spans="2:3" s="27" customFormat="1" ht="15" customHeight="1">
      <c r="B15" s="46" t="s">
        <v>25</v>
      </c>
      <c r="C15" s="17">
        <f>SUM(C16:C23)</f>
        <v>2565575.97</v>
      </c>
    </row>
    <row r="16" spans="2:3" s="27" customFormat="1" ht="25.5">
      <c r="B16" s="49" t="s">
        <v>421</v>
      </c>
      <c r="C16" s="81">
        <v>2511228.24</v>
      </c>
    </row>
    <row r="17" spans="2:3" s="27" customFormat="1" ht="25.5">
      <c r="B17" s="47" t="s">
        <v>27</v>
      </c>
      <c r="C17" s="68">
        <v>0</v>
      </c>
    </row>
    <row r="18" spans="2:3" s="27" customFormat="1" ht="25.5">
      <c r="B18" s="47" t="s">
        <v>28</v>
      </c>
      <c r="C18" s="68">
        <v>0</v>
      </c>
    </row>
    <row r="19" spans="2:3" s="27" customFormat="1" ht="38.25">
      <c r="B19" s="47" t="s">
        <v>36</v>
      </c>
      <c r="C19" s="68">
        <v>19469.16</v>
      </c>
    </row>
    <row r="20" spans="2:3" s="27" customFormat="1" ht="38.25">
      <c r="B20" s="47" t="s">
        <v>420</v>
      </c>
      <c r="C20" s="68">
        <v>34878.57</v>
      </c>
    </row>
    <row r="21" spans="2:3" s="27" customFormat="1" ht="25.5" customHeight="1">
      <c r="B21" s="47" t="s">
        <v>35</v>
      </c>
      <c r="C21" s="68">
        <v>0</v>
      </c>
    </row>
    <row r="22" spans="2:3" s="27" customFormat="1" ht="15" customHeight="1">
      <c r="B22" s="47" t="s">
        <v>38</v>
      </c>
      <c r="C22" s="68">
        <v>0</v>
      </c>
    </row>
    <row r="23" spans="2:3" s="27" customFormat="1" ht="15" customHeight="1">
      <c r="B23" s="47" t="s">
        <v>14</v>
      </c>
      <c r="C23" s="68">
        <v>0</v>
      </c>
    </row>
    <row r="24" ht="15" customHeight="1">
      <c r="C24" s="50"/>
    </row>
    <row r="26" ht="15" customHeight="1">
      <c r="C26" s="2"/>
    </row>
    <row r="27" ht="15" customHeight="1">
      <c r="C27" s="38"/>
    </row>
    <row r="32" ht="15" customHeight="1">
      <c r="B32" s="2"/>
    </row>
    <row r="36" ht="15" customHeight="1">
      <c r="B36" s="2"/>
    </row>
    <row r="37" ht="15" customHeight="1">
      <c r="C37" s="2"/>
    </row>
    <row r="38" ht="15" customHeight="1">
      <c r="B38" s="2"/>
    </row>
    <row r="39" ht="15" customHeight="1">
      <c r="B39" s="2"/>
    </row>
    <row r="41" ht="15" customHeight="1">
      <c r="C41" s="2"/>
    </row>
    <row r="43" spans="2:3" ht="15" customHeight="1">
      <c r="B43" s="3"/>
      <c r="C43" s="2"/>
    </row>
    <row r="44" ht="15" customHeight="1">
      <c r="C44" s="2"/>
    </row>
    <row r="48" ht="15" customHeight="1">
      <c r="C48" s="3"/>
    </row>
  </sheetData>
  <sheetProtection/>
  <dataValidations count="2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7:C24">
      <formula1>0</formula1>
    </dataValidation>
    <dataValidation type="list" allowBlank="1" showInputMessage="1" showErrorMessage="1" sqref="C5 B4">
      <formula1>"księgowa brutto, odtworzeniowa"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C1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20"/>
  <sheetViews>
    <sheetView zoomScalePageLayoutView="0" workbookViewId="0" topLeftCell="A1">
      <selection activeCell="C4" sqref="C4"/>
    </sheetView>
  </sheetViews>
  <sheetFormatPr defaultColWidth="0" defaultRowHeight="15" customHeight="1"/>
  <cols>
    <col min="1" max="2" width="4.75390625" style="51" customWidth="1"/>
    <col min="3" max="3" width="25.75390625" style="51" customWidth="1"/>
    <col min="4" max="4" width="32.25390625" style="51" customWidth="1"/>
    <col min="5" max="5" width="14.625" style="51" customWidth="1"/>
    <col min="6" max="6" width="11.125" style="51" customWidth="1"/>
    <col min="7" max="12" width="0" style="51" hidden="1" customWidth="1"/>
    <col min="13" max="16384" width="9.125" style="51" hidden="1" customWidth="1"/>
  </cols>
  <sheetData>
    <row r="1" ht="1.5" customHeight="1">
      <c r="C1" s="52"/>
    </row>
    <row r="2" spans="2:5" s="54" customFormat="1" ht="15" customHeight="1">
      <c r="B2" s="53"/>
      <c r="C2" s="97" t="s">
        <v>40</v>
      </c>
      <c r="D2" s="97"/>
      <c r="E2" s="98"/>
    </row>
    <row r="3" spans="2:5" s="56" customFormat="1" ht="36.75" customHeight="1">
      <c r="B3" s="55"/>
      <c r="C3" s="99"/>
      <c r="D3" s="99"/>
      <c r="E3" s="100"/>
    </row>
    <row r="4" s="54" customFormat="1" ht="15" customHeight="1">
      <c r="C4" s="5" t="s">
        <v>422</v>
      </c>
    </row>
    <row r="5" spans="2:5" s="26" customFormat="1" ht="15" customHeight="1">
      <c r="B5" s="13" t="s">
        <v>15</v>
      </c>
      <c r="C5" s="57" t="s">
        <v>22</v>
      </c>
      <c r="D5" s="57" t="s">
        <v>23</v>
      </c>
      <c r="E5" s="57" t="s">
        <v>32</v>
      </c>
    </row>
    <row r="6" spans="2:5" s="26" customFormat="1" ht="15" customHeight="1">
      <c r="B6" s="31"/>
      <c r="C6" s="58"/>
      <c r="D6" s="59" t="s">
        <v>26</v>
      </c>
      <c r="E6" s="10">
        <f>SUM(E7:E309)</f>
        <v>19469.160000000003</v>
      </c>
    </row>
    <row r="7" spans="2:5" ht="41.25" customHeight="1">
      <c r="B7" s="1">
        <v>1</v>
      </c>
      <c r="C7" s="82" t="s">
        <v>96</v>
      </c>
      <c r="D7" s="83" t="s">
        <v>97</v>
      </c>
      <c r="E7" s="84">
        <v>764.4</v>
      </c>
    </row>
    <row r="8" spans="2:5" ht="22.5">
      <c r="B8" s="1">
        <v>2</v>
      </c>
      <c r="C8" s="85" t="s">
        <v>98</v>
      </c>
      <c r="D8" s="83" t="s">
        <v>97</v>
      </c>
      <c r="E8" s="85">
        <v>522.6</v>
      </c>
    </row>
    <row r="9" spans="2:5" ht="22.5">
      <c r="B9" s="1">
        <v>3</v>
      </c>
      <c r="C9" s="85" t="s">
        <v>99</v>
      </c>
      <c r="D9" s="83" t="s">
        <v>97</v>
      </c>
      <c r="E9" s="85">
        <v>2361.26</v>
      </c>
    </row>
    <row r="10" spans="2:5" ht="22.5">
      <c r="B10" s="1">
        <v>4</v>
      </c>
      <c r="C10" s="85" t="s">
        <v>100</v>
      </c>
      <c r="D10" s="83" t="s">
        <v>97</v>
      </c>
      <c r="E10" s="85">
        <v>3337.96</v>
      </c>
    </row>
    <row r="11" spans="2:5" ht="22.5">
      <c r="B11" s="1">
        <v>5</v>
      </c>
      <c r="C11" s="85" t="s">
        <v>101</v>
      </c>
      <c r="D11" s="83" t="s">
        <v>97</v>
      </c>
      <c r="E11" s="85">
        <v>1484.4</v>
      </c>
    </row>
    <row r="12" spans="2:5" ht="22.5">
      <c r="B12" s="1">
        <v>6</v>
      </c>
      <c r="C12" s="85" t="s">
        <v>102</v>
      </c>
      <c r="D12" s="83" t="s">
        <v>97</v>
      </c>
      <c r="E12" s="85">
        <v>2600</v>
      </c>
    </row>
    <row r="13" spans="2:5" ht="22.5">
      <c r="B13" s="1">
        <v>7</v>
      </c>
      <c r="C13" s="85" t="s">
        <v>103</v>
      </c>
      <c r="D13" s="83" t="s">
        <v>97</v>
      </c>
      <c r="E13" s="85">
        <v>137.28</v>
      </c>
    </row>
    <row r="14" spans="2:5" ht="22.5">
      <c r="B14" s="1">
        <v>8</v>
      </c>
      <c r="C14" s="85" t="s">
        <v>104</v>
      </c>
      <c r="D14" s="83" t="s">
        <v>97</v>
      </c>
      <c r="E14" s="85">
        <v>230.1</v>
      </c>
    </row>
    <row r="15" spans="2:5" ht="22.5">
      <c r="B15" s="1">
        <v>9</v>
      </c>
      <c r="C15" s="85" t="s">
        <v>105</v>
      </c>
      <c r="D15" s="83" t="s">
        <v>97</v>
      </c>
      <c r="E15" s="85">
        <v>3100</v>
      </c>
    </row>
    <row r="16" spans="2:5" ht="22.5">
      <c r="B16" s="1">
        <v>10</v>
      </c>
      <c r="C16" s="85" t="s">
        <v>106</v>
      </c>
      <c r="D16" s="83" t="s">
        <v>97</v>
      </c>
      <c r="E16" s="85">
        <v>640</v>
      </c>
    </row>
    <row r="17" spans="2:5" ht="22.5">
      <c r="B17" s="1">
        <v>11</v>
      </c>
      <c r="C17" s="85" t="s">
        <v>107</v>
      </c>
      <c r="D17" s="83" t="s">
        <v>97</v>
      </c>
      <c r="E17" s="85">
        <v>1701.16</v>
      </c>
    </row>
    <row r="18" spans="2:5" ht="22.5">
      <c r="B18" s="1">
        <v>12</v>
      </c>
      <c r="C18" s="85" t="s">
        <v>106</v>
      </c>
      <c r="D18" s="83" t="s">
        <v>97</v>
      </c>
      <c r="E18" s="85">
        <v>640</v>
      </c>
    </row>
    <row r="19" spans="2:5" ht="22.5">
      <c r="B19" s="1">
        <v>13</v>
      </c>
      <c r="C19" s="85" t="s">
        <v>106</v>
      </c>
      <c r="D19" s="83" t="s">
        <v>97</v>
      </c>
      <c r="E19" s="85">
        <v>1050</v>
      </c>
    </row>
    <row r="20" spans="2:5" ht="22.5">
      <c r="B20" s="1">
        <v>14</v>
      </c>
      <c r="C20" s="85" t="s">
        <v>108</v>
      </c>
      <c r="D20" s="83" t="s">
        <v>97</v>
      </c>
      <c r="E20" s="85">
        <v>900</v>
      </c>
    </row>
  </sheetData>
  <sheetProtection/>
  <mergeCells count="1">
    <mergeCell ref="C2:E3"/>
  </mergeCells>
  <conditionalFormatting sqref="E7">
    <cfRule type="expression" priority="2" dxfId="2" stopIfTrue="1">
      <formula>#REF!&lt;$H7</formula>
    </cfRule>
  </conditionalFormatting>
  <conditionalFormatting sqref="E6">
    <cfRule type="expression" priority="1" dxfId="2" stopIfTrue="1">
      <formula>#REF!&lt;$H6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6:E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E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E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625" style="0" customWidth="1"/>
    <col min="2" max="2" width="9.125" style="0" customWidth="1"/>
    <col min="3" max="3" width="13.875" style="0" customWidth="1"/>
    <col min="4" max="4" width="47.00390625" style="0" customWidth="1"/>
    <col min="5" max="5" width="16.625" style="0" customWidth="1"/>
  </cols>
  <sheetData>
    <row r="1" ht="12.75">
      <c r="A1" s="5" t="s">
        <v>422</v>
      </c>
    </row>
    <row r="2" ht="12.75">
      <c r="D2" s="63" t="s">
        <v>419</v>
      </c>
    </row>
    <row r="5" spans="1:5" ht="12.75">
      <c r="A5" s="60" t="s">
        <v>160</v>
      </c>
      <c r="B5" s="60" t="s">
        <v>161</v>
      </c>
      <c r="C5" s="60" t="s">
        <v>162</v>
      </c>
      <c r="D5" s="60" t="s">
        <v>163</v>
      </c>
      <c r="E5" s="61" t="s">
        <v>164</v>
      </c>
    </row>
    <row r="6" spans="1:5" ht="12.75">
      <c r="A6" s="60" t="s">
        <v>165</v>
      </c>
      <c r="B6" s="60">
        <v>1</v>
      </c>
      <c r="C6" s="60" t="s">
        <v>166</v>
      </c>
      <c r="D6" s="60" t="s">
        <v>167</v>
      </c>
      <c r="E6" s="61">
        <v>4500</v>
      </c>
    </row>
    <row r="7" spans="1:5" ht="12.75">
      <c r="A7" s="60" t="s">
        <v>168</v>
      </c>
      <c r="B7" s="60">
        <v>1</v>
      </c>
      <c r="C7" s="60" t="s">
        <v>169</v>
      </c>
      <c r="D7" s="60" t="s">
        <v>170</v>
      </c>
      <c r="E7" s="61">
        <v>3990</v>
      </c>
    </row>
    <row r="8" spans="1:5" ht="12.75">
      <c r="A8" s="60" t="s">
        <v>168</v>
      </c>
      <c r="B8" s="60">
        <v>1</v>
      </c>
      <c r="C8" s="60" t="s">
        <v>169</v>
      </c>
      <c r="D8" s="60" t="s">
        <v>170</v>
      </c>
      <c r="E8" s="61">
        <v>3990</v>
      </c>
    </row>
    <row r="9" spans="1:5" ht="12.75">
      <c r="A9" s="60" t="s">
        <v>171</v>
      </c>
      <c r="B9" s="60">
        <v>1</v>
      </c>
      <c r="C9" s="60" t="s">
        <v>172</v>
      </c>
      <c r="D9" s="60" t="s">
        <v>173</v>
      </c>
      <c r="E9" s="61">
        <v>5739</v>
      </c>
    </row>
    <row r="10" spans="1:5" ht="12.75">
      <c r="A10" s="60" t="s">
        <v>174</v>
      </c>
      <c r="B10" s="60">
        <v>1</v>
      </c>
      <c r="C10" s="60" t="s">
        <v>175</v>
      </c>
      <c r="D10" s="60" t="s">
        <v>170</v>
      </c>
      <c r="E10" s="61">
        <v>6129.28</v>
      </c>
    </row>
    <row r="11" spans="1:5" ht="12.75">
      <c r="A11" s="60" t="s">
        <v>176</v>
      </c>
      <c r="B11" s="60">
        <v>1</v>
      </c>
      <c r="C11" s="60" t="s">
        <v>177</v>
      </c>
      <c r="D11" s="60" t="s">
        <v>178</v>
      </c>
      <c r="E11" s="61">
        <v>4104.39</v>
      </c>
    </row>
    <row r="12" spans="1:5" ht="12.75">
      <c r="A12" s="60" t="s">
        <v>179</v>
      </c>
      <c r="B12" s="60">
        <v>1</v>
      </c>
      <c r="C12" s="60" t="s">
        <v>180</v>
      </c>
      <c r="D12" s="60" t="s">
        <v>181</v>
      </c>
      <c r="E12" s="61">
        <v>4890.98</v>
      </c>
    </row>
    <row r="13" spans="1:5" ht="12.75">
      <c r="A13" s="60" t="s">
        <v>171</v>
      </c>
      <c r="B13" s="60">
        <v>1</v>
      </c>
      <c r="C13" s="60" t="s">
        <v>182</v>
      </c>
      <c r="D13" s="60" t="s">
        <v>173</v>
      </c>
      <c r="E13" s="61">
        <v>8566.95</v>
      </c>
    </row>
    <row r="14" spans="1:5" ht="12.75">
      <c r="A14" s="60" t="s">
        <v>183</v>
      </c>
      <c r="B14" s="60">
        <v>1</v>
      </c>
      <c r="C14" s="60" t="s">
        <v>184</v>
      </c>
      <c r="D14" s="60" t="s">
        <v>185</v>
      </c>
      <c r="E14" s="61">
        <v>3741.99</v>
      </c>
    </row>
    <row r="15" spans="1:5" ht="12.75">
      <c r="A15" s="60" t="s">
        <v>186</v>
      </c>
      <c r="B15" s="60">
        <v>1</v>
      </c>
      <c r="C15" s="60" t="s">
        <v>187</v>
      </c>
      <c r="D15" s="60" t="s">
        <v>170</v>
      </c>
      <c r="E15" s="61">
        <v>4878</v>
      </c>
    </row>
    <row r="16" spans="1:5" ht="12.75">
      <c r="A16" s="60" t="s">
        <v>171</v>
      </c>
      <c r="B16" s="60">
        <v>1</v>
      </c>
      <c r="C16" s="60" t="s">
        <v>188</v>
      </c>
      <c r="D16" s="60" t="s">
        <v>173</v>
      </c>
      <c r="E16" s="61">
        <v>15286.86</v>
      </c>
    </row>
    <row r="17" spans="1:5" ht="12.75">
      <c r="A17" s="60" t="s">
        <v>189</v>
      </c>
      <c r="B17" s="60">
        <v>1</v>
      </c>
      <c r="C17" s="60" t="s">
        <v>190</v>
      </c>
      <c r="D17" s="60" t="s">
        <v>191</v>
      </c>
      <c r="E17" s="61">
        <v>7355.4</v>
      </c>
    </row>
    <row r="18" spans="1:5" ht="12.75">
      <c r="A18" s="60" t="s">
        <v>192</v>
      </c>
      <c r="B18" s="60">
        <v>1</v>
      </c>
      <c r="C18" s="60" t="s">
        <v>193</v>
      </c>
      <c r="D18" s="60" t="s">
        <v>173</v>
      </c>
      <c r="E18" s="61">
        <v>11868.76</v>
      </c>
    </row>
    <row r="19" spans="1:5" ht="12.75">
      <c r="A19" s="60" t="s">
        <v>194</v>
      </c>
      <c r="B19" s="60">
        <v>1</v>
      </c>
      <c r="C19" s="60" t="s">
        <v>193</v>
      </c>
      <c r="D19" s="60" t="s">
        <v>173</v>
      </c>
      <c r="E19" s="61">
        <v>6826.5</v>
      </c>
    </row>
    <row r="20" spans="1:5" ht="12.75">
      <c r="A20" s="60" t="s">
        <v>195</v>
      </c>
      <c r="B20" s="60">
        <v>1</v>
      </c>
      <c r="C20" s="60" t="s">
        <v>193</v>
      </c>
      <c r="D20" s="60" t="s">
        <v>173</v>
      </c>
      <c r="E20" s="61">
        <v>6826.5</v>
      </c>
    </row>
    <row r="21" spans="1:5" ht="12.75">
      <c r="A21" s="60" t="s">
        <v>196</v>
      </c>
      <c r="B21" s="60">
        <v>1</v>
      </c>
      <c r="C21" s="60" t="s">
        <v>193</v>
      </c>
      <c r="D21" s="60" t="s">
        <v>173</v>
      </c>
      <c r="E21" s="61">
        <v>6765.96</v>
      </c>
    </row>
    <row r="22" spans="1:5" ht="12.75">
      <c r="A22" s="60" t="s">
        <v>197</v>
      </c>
      <c r="B22" s="60">
        <v>1</v>
      </c>
      <c r="C22" s="60" t="s">
        <v>198</v>
      </c>
      <c r="D22" s="60" t="s">
        <v>167</v>
      </c>
      <c r="E22" s="61">
        <v>21160.9</v>
      </c>
    </row>
    <row r="23" spans="1:5" ht="12.75">
      <c r="A23" s="60" t="s">
        <v>199</v>
      </c>
      <c r="B23" s="60">
        <v>1</v>
      </c>
      <c r="C23" s="60" t="s">
        <v>200</v>
      </c>
      <c r="D23" s="60" t="s">
        <v>167</v>
      </c>
      <c r="E23" s="61">
        <v>6441.6</v>
      </c>
    </row>
    <row r="24" spans="1:5" ht="12.75">
      <c r="A24" s="60" t="s">
        <v>201</v>
      </c>
      <c r="B24" s="60">
        <v>1</v>
      </c>
      <c r="C24" s="60" t="s">
        <v>200</v>
      </c>
      <c r="D24" s="60" t="s">
        <v>167</v>
      </c>
      <c r="E24" s="61">
        <v>10858</v>
      </c>
    </row>
    <row r="25" spans="1:5" ht="12.75">
      <c r="A25" s="60" t="s">
        <v>202</v>
      </c>
      <c r="B25" s="60">
        <v>1</v>
      </c>
      <c r="C25" s="60" t="s">
        <v>203</v>
      </c>
      <c r="D25" s="60" t="s">
        <v>167</v>
      </c>
      <c r="E25" s="61">
        <v>6100</v>
      </c>
    </row>
    <row r="26" spans="1:5" ht="12.75">
      <c r="A26" s="60" t="s">
        <v>204</v>
      </c>
      <c r="B26" s="60">
        <v>1</v>
      </c>
      <c r="C26" s="60" t="s">
        <v>205</v>
      </c>
      <c r="D26" s="60" t="s">
        <v>206</v>
      </c>
      <c r="E26" s="61">
        <v>5246</v>
      </c>
    </row>
    <row r="27" spans="1:5" ht="12.75">
      <c r="A27" s="60" t="s">
        <v>207</v>
      </c>
      <c r="B27" s="60">
        <v>1</v>
      </c>
      <c r="C27" s="60" t="s">
        <v>208</v>
      </c>
      <c r="D27" s="60" t="s">
        <v>209</v>
      </c>
      <c r="E27" s="61">
        <v>3660</v>
      </c>
    </row>
    <row r="28" spans="1:5" ht="12.75">
      <c r="A28" s="60" t="s">
        <v>207</v>
      </c>
      <c r="B28" s="60">
        <v>1</v>
      </c>
      <c r="C28" s="60" t="s">
        <v>210</v>
      </c>
      <c r="D28" s="60" t="s">
        <v>178</v>
      </c>
      <c r="E28" s="61">
        <v>4515</v>
      </c>
    </row>
    <row r="29" spans="1:5" ht="12.75">
      <c r="A29" s="60" t="s">
        <v>204</v>
      </c>
      <c r="B29" s="60">
        <v>1</v>
      </c>
      <c r="C29" s="60" t="s">
        <v>211</v>
      </c>
      <c r="D29" s="60" t="s">
        <v>212</v>
      </c>
      <c r="E29" s="61">
        <v>12856.36</v>
      </c>
    </row>
    <row r="30" spans="1:5" ht="12.75">
      <c r="A30" s="60" t="s">
        <v>201</v>
      </c>
      <c r="B30" s="60">
        <v>1</v>
      </c>
      <c r="C30" s="60" t="s">
        <v>213</v>
      </c>
      <c r="D30" s="60" t="s">
        <v>214</v>
      </c>
      <c r="E30" s="61">
        <v>4983.7</v>
      </c>
    </row>
    <row r="31" spans="1:5" ht="12.75">
      <c r="A31" s="60" t="s">
        <v>201</v>
      </c>
      <c r="B31" s="60">
        <v>1</v>
      </c>
      <c r="C31" s="60" t="s">
        <v>215</v>
      </c>
      <c r="D31" s="60" t="s">
        <v>178</v>
      </c>
      <c r="E31" s="61">
        <v>4172.4</v>
      </c>
    </row>
    <row r="32" spans="1:5" ht="12.75">
      <c r="A32" s="60" t="s">
        <v>216</v>
      </c>
      <c r="B32" s="60">
        <v>1</v>
      </c>
      <c r="C32" s="60" t="s">
        <v>217</v>
      </c>
      <c r="D32" s="60" t="s">
        <v>218</v>
      </c>
      <c r="E32" s="61">
        <v>5957.16</v>
      </c>
    </row>
    <row r="33" spans="1:5" ht="12.75">
      <c r="A33" s="60" t="s">
        <v>204</v>
      </c>
      <c r="B33" s="60">
        <v>1</v>
      </c>
      <c r="C33" s="60" t="s">
        <v>219</v>
      </c>
      <c r="D33" s="60" t="s">
        <v>220</v>
      </c>
      <c r="E33" s="61">
        <v>4525.17</v>
      </c>
    </row>
    <row r="34" spans="1:5" ht="12.75">
      <c r="A34" s="60" t="s">
        <v>221</v>
      </c>
      <c r="B34" s="60">
        <v>1</v>
      </c>
      <c r="C34" s="60" t="s">
        <v>222</v>
      </c>
      <c r="D34" s="60" t="s">
        <v>173</v>
      </c>
      <c r="E34" s="61">
        <v>13860.12</v>
      </c>
    </row>
    <row r="35" spans="1:5" ht="12.75">
      <c r="A35" s="60" t="s">
        <v>223</v>
      </c>
      <c r="B35" s="60">
        <v>1</v>
      </c>
      <c r="C35" s="60" t="s">
        <v>224</v>
      </c>
      <c r="D35" s="60" t="s">
        <v>225</v>
      </c>
      <c r="E35" s="61">
        <v>4265.12</v>
      </c>
    </row>
    <row r="36" spans="1:5" ht="12.75">
      <c r="A36" s="60" t="s">
        <v>226</v>
      </c>
      <c r="B36" s="60">
        <v>1</v>
      </c>
      <c r="C36" s="60" t="s">
        <v>227</v>
      </c>
      <c r="D36" s="60" t="s">
        <v>170</v>
      </c>
      <c r="E36" s="61">
        <v>5050</v>
      </c>
    </row>
    <row r="37" spans="1:5" ht="12.75">
      <c r="A37" s="60" t="s">
        <v>228</v>
      </c>
      <c r="B37" s="60">
        <v>1</v>
      </c>
      <c r="C37" s="60" t="s">
        <v>229</v>
      </c>
      <c r="D37" s="60" t="s">
        <v>230</v>
      </c>
      <c r="E37" s="61">
        <v>3873.4</v>
      </c>
    </row>
    <row r="38" spans="1:5" ht="12.75">
      <c r="A38" s="60" t="s">
        <v>231</v>
      </c>
      <c r="B38" s="60">
        <v>2</v>
      </c>
      <c r="C38" s="60" t="s">
        <v>232</v>
      </c>
      <c r="D38" s="60" t="s">
        <v>233</v>
      </c>
      <c r="E38" s="61">
        <v>8314.14</v>
      </c>
    </row>
    <row r="39" spans="1:5" ht="12.75">
      <c r="A39" s="60" t="s">
        <v>234</v>
      </c>
      <c r="B39" s="60">
        <v>1</v>
      </c>
      <c r="C39" s="60" t="s">
        <v>235</v>
      </c>
      <c r="D39" s="60" t="s">
        <v>178</v>
      </c>
      <c r="E39" s="61">
        <v>51240</v>
      </c>
    </row>
    <row r="40" spans="1:5" ht="12.75">
      <c r="A40" s="60" t="s">
        <v>228</v>
      </c>
      <c r="B40" s="60">
        <v>1</v>
      </c>
      <c r="C40" s="60" t="s">
        <v>229</v>
      </c>
      <c r="D40" s="60" t="s">
        <v>236</v>
      </c>
      <c r="E40" s="61">
        <v>3873.4</v>
      </c>
    </row>
    <row r="41" spans="1:5" ht="12.75">
      <c r="A41" s="60" t="s">
        <v>228</v>
      </c>
      <c r="B41" s="60">
        <v>1</v>
      </c>
      <c r="C41" s="60" t="s">
        <v>229</v>
      </c>
      <c r="D41" s="60" t="s">
        <v>237</v>
      </c>
      <c r="E41" s="61">
        <v>3873.4</v>
      </c>
    </row>
    <row r="42" spans="1:5" ht="12.75">
      <c r="A42" s="60" t="s">
        <v>238</v>
      </c>
      <c r="B42" s="60">
        <v>2</v>
      </c>
      <c r="C42" s="60" t="s">
        <v>239</v>
      </c>
      <c r="D42" s="60" t="s">
        <v>240</v>
      </c>
      <c r="E42" s="61">
        <v>7410.25</v>
      </c>
    </row>
    <row r="43" spans="1:5" ht="12.75">
      <c r="A43" s="60" t="s">
        <v>241</v>
      </c>
      <c r="B43" s="60">
        <v>1</v>
      </c>
      <c r="C43" s="60" t="s">
        <v>242</v>
      </c>
      <c r="D43" s="60" t="s">
        <v>243</v>
      </c>
      <c r="E43" s="61">
        <v>378404.23</v>
      </c>
    </row>
    <row r="44" spans="1:5" ht="12.75">
      <c r="A44" s="60" t="s">
        <v>244</v>
      </c>
      <c r="B44" s="60">
        <v>1</v>
      </c>
      <c r="C44" s="60" t="s">
        <v>245</v>
      </c>
      <c r="D44" s="60" t="s">
        <v>246</v>
      </c>
      <c r="E44" s="61">
        <v>31815</v>
      </c>
    </row>
    <row r="45" spans="1:5" ht="12.75">
      <c r="A45" s="60" t="s">
        <v>247</v>
      </c>
      <c r="B45" s="60">
        <v>1</v>
      </c>
      <c r="C45" s="60" t="s">
        <v>248</v>
      </c>
      <c r="D45" s="60" t="s">
        <v>243</v>
      </c>
      <c r="E45" s="61">
        <v>473512.71</v>
      </c>
    </row>
    <row r="46" spans="1:5" ht="12.75">
      <c r="A46" s="60" t="s">
        <v>221</v>
      </c>
      <c r="B46" s="60">
        <v>1</v>
      </c>
      <c r="C46" s="60" t="s">
        <v>249</v>
      </c>
      <c r="D46" s="60" t="s">
        <v>250</v>
      </c>
      <c r="E46" s="61">
        <v>4018.41</v>
      </c>
    </row>
    <row r="47" spans="1:5" ht="12.75">
      <c r="A47" s="60" t="s">
        <v>251</v>
      </c>
      <c r="B47" s="60">
        <v>1</v>
      </c>
      <c r="C47" s="60" t="s">
        <v>252</v>
      </c>
      <c r="D47" s="60" t="s">
        <v>253</v>
      </c>
      <c r="E47" s="61">
        <v>4148</v>
      </c>
    </row>
    <row r="48" spans="1:5" ht="12.75">
      <c r="A48" s="60" t="s">
        <v>254</v>
      </c>
      <c r="B48" s="60">
        <v>1</v>
      </c>
      <c r="C48" s="60" t="s">
        <v>255</v>
      </c>
      <c r="D48" s="60" t="s">
        <v>256</v>
      </c>
      <c r="E48" s="61">
        <v>61207.6</v>
      </c>
    </row>
    <row r="49" spans="1:5" ht="12.75">
      <c r="A49" s="60" t="s">
        <v>257</v>
      </c>
      <c r="B49" s="60">
        <v>1</v>
      </c>
      <c r="C49" s="60" t="s">
        <v>258</v>
      </c>
      <c r="D49" s="60" t="s">
        <v>256</v>
      </c>
      <c r="E49" s="61">
        <v>8560</v>
      </c>
    </row>
    <row r="50" spans="1:5" ht="12.75">
      <c r="A50" s="60" t="s">
        <v>259</v>
      </c>
      <c r="B50" s="60">
        <v>1</v>
      </c>
      <c r="C50" s="60" t="s">
        <v>258</v>
      </c>
      <c r="D50" s="60" t="s">
        <v>256</v>
      </c>
      <c r="E50" s="61">
        <v>8560</v>
      </c>
    </row>
    <row r="51" spans="1:5" ht="12.75">
      <c r="A51" s="60" t="s">
        <v>260</v>
      </c>
      <c r="B51" s="60">
        <v>1</v>
      </c>
      <c r="C51" s="60" t="s">
        <v>258</v>
      </c>
      <c r="D51" s="60" t="s">
        <v>261</v>
      </c>
      <c r="E51" s="61">
        <v>4750.8</v>
      </c>
    </row>
    <row r="52" spans="1:5" ht="12.75">
      <c r="A52" s="60" t="s">
        <v>262</v>
      </c>
      <c r="B52" s="60">
        <v>1</v>
      </c>
      <c r="C52" s="60" t="s">
        <v>263</v>
      </c>
      <c r="D52" s="60" t="s">
        <v>264</v>
      </c>
      <c r="E52" s="61">
        <v>14899</v>
      </c>
    </row>
    <row r="53" spans="1:5" ht="12.75">
      <c r="A53" s="60" t="s">
        <v>265</v>
      </c>
      <c r="B53" s="60">
        <v>1</v>
      </c>
      <c r="C53" s="60" t="s">
        <v>263</v>
      </c>
      <c r="D53" s="60" t="s">
        <v>266</v>
      </c>
      <c r="E53" s="61">
        <v>4700</v>
      </c>
    </row>
    <row r="54" spans="1:5" ht="12.75">
      <c r="A54" s="60" t="s">
        <v>267</v>
      </c>
      <c r="B54" s="60">
        <v>1</v>
      </c>
      <c r="C54" s="60" t="s">
        <v>268</v>
      </c>
      <c r="D54" s="60" t="s">
        <v>269</v>
      </c>
      <c r="E54" s="61">
        <v>39590</v>
      </c>
    </row>
    <row r="55" spans="1:5" ht="12.75">
      <c r="A55" s="60" t="s">
        <v>270</v>
      </c>
      <c r="B55" s="60">
        <v>1</v>
      </c>
      <c r="C55" s="60" t="s">
        <v>271</v>
      </c>
      <c r="D55" s="60" t="s">
        <v>272</v>
      </c>
      <c r="E55" s="61">
        <v>3806.4</v>
      </c>
    </row>
    <row r="56" spans="1:5" ht="12.75">
      <c r="A56" s="60" t="s">
        <v>273</v>
      </c>
      <c r="B56" s="60">
        <v>1</v>
      </c>
      <c r="C56" s="60" t="s">
        <v>274</v>
      </c>
      <c r="D56" s="60" t="s">
        <v>230</v>
      </c>
      <c r="E56" s="61">
        <v>8099.9</v>
      </c>
    </row>
    <row r="57" spans="1:5" ht="12.75">
      <c r="A57" s="60" t="s">
        <v>273</v>
      </c>
      <c r="B57" s="60">
        <v>1</v>
      </c>
      <c r="C57" s="60" t="s">
        <v>274</v>
      </c>
      <c r="D57" s="60" t="s">
        <v>225</v>
      </c>
      <c r="E57" s="61">
        <v>8099.9</v>
      </c>
    </row>
    <row r="58" spans="1:5" ht="12.75">
      <c r="A58" s="60" t="s">
        <v>275</v>
      </c>
      <c r="B58" s="60">
        <v>1</v>
      </c>
      <c r="C58" s="60" t="s">
        <v>276</v>
      </c>
      <c r="D58" s="60" t="s">
        <v>277</v>
      </c>
      <c r="E58" s="61">
        <v>5246</v>
      </c>
    </row>
    <row r="59" spans="1:5" ht="12.75">
      <c r="A59" s="60" t="s">
        <v>260</v>
      </c>
      <c r="B59" s="60">
        <v>1</v>
      </c>
      <c r="C59" s="60" t="s">
        <v>278</v>
      </c>
      <c r="D59" s="60" t="s">
        <v>230</v>
      </c>
      <c r="E59" s="61">
        <v>4750</v>
      </c>
    </row>
    <row r="60" spans="1:5" ht="12.75">
      <c r="A60" s="60" t="s">
        <v>279</v>
      </c>
      <c r="B60" s="60">
        <v>1</v>
      </c>
      <c r="C60" s="60" t="s">
        <v>280</v>
      </c>
      <c r="D60" s="60" t="s">
        <v>281</v>
      </c>
      <c r="E60" s="61">
        <v>7094.1</v>
      </c>
    </row>
    <row r="61" spans="1:5" ht="12.75">
      <c r="A61" s="60" t="s">
        <v>282</v>
      </c>
      <c r="B61" s="60">
        <v>1</v>
      </c>
      <c r="C61" s="60" t="s">
        <v>283</v>
      </c>
      <c r="D61" s="60" t="s">
        <v>225</v>
      </c>
      <c r="E61" s="61">
        <v>7560</v>
      </c>
    </row>
    <row r="62" spans="1:5" ht="12.75">
      <c r="A62" s="60" t="s">
        <v>284</v>
      </c>
      <c r="B62" s="60">
        <v>1</v>
      </c>
      <c r="C62" s="60" t="s">
        <v>285</v>
      </c>
      <c r="D62" s="60" t="s">
        <v>286</v>
      </c>
      <c r="E62" s="61">
        <v>3500</v>
      </c>
    </row>
    <row r="63" spans="1:5" ht="12.75">
      <c r="A63" s="60" t="s">
        <v>284</v>
      </c>
      <c r="B63" s="60">
        <v>1</v>
      </c>
      <c r="C63" s="60" t="s">
        <v>285</v>
      </c>
      <c r="D63" s="60" t="s">
        <v>237</v>
      </c>
      <c r="E63" s="61">
        <v>3500</v>
      </c>
    </row>
    <row r="64" spans="1:5" ht="12.75">
      <c r="A64" s="60" t="s">
        <v>287</v>
      </c>
      <c r="B64" s="60">
        <v>1</v>
      </c>
      <c r="C64" s="60" t="s">
        <v>288</v>
      </c>
      <c r="D64" s="60" t="s">
        <v>261</v>
      </c>
      <c r="E64" s="61">
        <v>6778</v>
      </c>
    </row>
    <row r="65" spans="1:5" ht="12.75">
      <c r="A65" s="60" t="s">
        <v>282</v>
      </c>
      <c r="B65" s="60">
        <v>1</v>
      </c>
      <c r="C65" s="60" t="s">
        <v>289</v>
      </c>
      <c r="D65" s="60" t="s">
        <v>269</v>
      </c>
      <c r="E65" s="61">
        <v>7499</v>
      </c>
    </row>
    <row r="66" spans="1:5" ht="12.75">
      <c r="A66" s="60" t="s">
        <v>290</v>
      </c>
      <c r="B66" s="60">
        <v>1</v>
      </c>
      <c r="C66" s="60" t="s">
        <v>291</v>
      </c>
      <c r="D66" s="60" t="s">
        <v>292</v>
      </c>
      <c r="E66" s="61">
        <v>14628</v>
      </c>
    </row>
    <row r="67" spans="1:5" ht="12.75">
      <c r="A67" s="60" t="s">
        <v>293</v>
      </c>
      <c r="B67" s="60">
        <v>1</v>
      </c>
      <c r="C67" s="60" t="s">
        <v>213</v>
      </c>
      <c r="D67" s="60" t="s">
        <v>294</v>
      </c>
      <c r="E67" s="61">
        <v>11468</v>
      </c>
    </row>
    <row r="68" spans="1:5" ht="12.75">
      <c r="A68" s="60" t="s">
        <v>295</v>
      </c>
      <c r="B68" s="60">
        <v>1</v>
      </c>
      <c r="C68" s="60" t="s">
        <v>205</v>
      </c>
      <c r="D68" s="60" t="s">
        <v>296</v>
      </c>
      <c r="E68" s="61">
        <v>4794.6</v>
      </c>
    </row>
    <row r="69" spans="1:5" ht="12.75">
      <c r="A69" s="60" t="s">
        <v>297</v>
      </c>
      <c r="B69" s="60">
        <v>1</v>
      </c>
      <c r="C69" s="60" t="s">
        <v>298</v>
      </c>
      <c r="D69" s="60" t="s">
        <v>296</v>
      </c>
      <c r="E69" s="61">
        <v>4885.19</v>
      </c>
    </row>
    <row r="70" spans="1:5" ht="12.75">
      <c r="A70" s="60" t="s">
        <v>299</v>
      </c>
      <c r="B70" s="60">
        <v>1</v>
      </c>
      <c r="C70" s="60" t="s">
        <v>300</v>
      </c>
      <c r="D70" s="60" t="s">
        <v>301</v>
      </c>
      <c r="E70" s="61">
        <v>7200</v>
      </c>
    </row>
    <row r="71" spans="1:5" ht="12.75">
      <c r="A71" s="60" t="s">
        <v>302</v>
      </c>
      <c r="B71" s="60">
        <v>1</v>
      </c>
      <c r="C71" s="60" t="s">
        <v>303</v>
      </c>
      <c r="D71" s="60" t="s">
        <v>304</v>
      </c>
      <c r="E71" s="61">
        <v>9800</v>
      </c>
    </row>
    <row r="72" spans="1:5" ht="12.75">
      <c r="A72" s="60" t="s">
        <v>305</v>
      </c>
      <c r="B72" s="60">
        <v>1</v>
      </c>
      <c r="C72" s="60" t="s">
        <v>258</v>
      </c>
      <c r="D72" s="60" t="s">
        <v>306</v>
      </c>
      <c r="E72" s="61">
        <v>6500</v>
      </c>
    </row>
    <row r="73" spans="1:5" ht="12.75">
      <c r="A73" s="60" t="s">
        <v>267</v>
      </c>
      <c r="B73" s="60">
        <v>1</v>
      </c>
      <c r="C73" s="60" t="s">
        <v>268</v>
      </c>
      <c r="D73" s="60" t="s">
        <v>307</v>
      </c>
      <c r="E73" s="61">
        <v>39590</v>
      </c>
    </row>
    <row r="74" spans="1:5" ht="12.75">
      <c r="A74" s="60" t="s">
        <v>282</v>
      </c>
      <c r="B74" s="60">
        <v>1</v>
      </c>
      <c r="C74" s="60" t="s">
        <v>283</v>
      </c>
      <c r="D74" s="60" t="s">
        <v>307</v>
      </c>
      <c r="E74" s="61">
        <v>7560</v>
      </c>
    </row>
    <row r="75" spans="1:5" ht="12.75">
      <c r="A75" s="60" t="s">
        <v>273</v>
      </c>
      <c r="B75" s="60">
        <v>1</v>
      </c>
      <c r="C75" s="60" t="s">
        <v>274</v>
      </c>
      <c r="D75" s="60" t="s">
        <v>236</v>
      </c>
      <c r="E75" s="61">
        <v>8099.9</v>
      </c>
    </row>
    <row r="76" spans="1:5" ht="12.75">
      <c r="A76" s="60" t="s">
        <v>260</v>
      </c>
      <c r="B76" s="60">
        <v>1</v>
      </c>
      <c r="C76" s="60" t="s">
        <v>278</v>
      </c>
      <c r="D76" s="60" t="s">
        <v>308</v>
      </c>
      <c r="E76" s="61">
        <v>4750</v>
      </c>
    </row>
    <row r="77" spans="1:5" ht="12.75">
      <c r="A77" s="60" t="s">
        <v>309</v>
      </c>
      <c r="B77" s="60">
        <v>1</v>
      </c>
      <c r="C77" s="60" t="s">
        <v>310</v>
      </c>
      <c r="D77" s="60" t="s">
        <v>307</v>
      </c>
      <c r="E77" s="61">
        <v>4650</v>
      </c>
    </row>
    <row r="78" spans="1:5" ht="12.75">
      <c r="A78" s="60" t="s">
        <v>273</v>
      </c>
      <c r="B78" s="60">
        <v>1</v>
      </c>
      <c r="C78" s="60" t="s">
        <v>274</v>
      </c>
      <c r="D78" s="60" t="s">
        <v>237</v>
      </c>
      <c r="E78" s="61">
        <v>8099.9</v>
      </c>
    </row>
    <row r="79" spans="1:5" ht="12.75">
      <c r="A79" s="60" t="s">
        <v>311</v>
      </c>
      <c r="B79" s="60">
        <v>1</v>
      </c>
      <c r="C79" s="60" t="s">
        <v>312</v>
      </c>
      <c r="D79" s="60" t="s">
        <v>313</v>
      </c>
      <c r="E79" s="61">
        <v>3952.8</v>
      </c>
    </row>
    <row r="80" spans="1:5" ht="12.75">
      <c r="A80" s="60" t="s">
        <v>314</v>
      </c>
      <c r="B80" s="60">
        <v>1</v>
      </c>
      <c r="C80" s="60" t="s">
        <v>315</v>
      </c>
      <c r="D80" s="60" t="s">
        <v>316</v>
      </c>
      <c r="E80" s="61">
        <v>34038</v>
      </c>
    </row>
    <row r="81" spans="1:5" ht="12.75">
      <c r="A81" s="60" t="s">
        <v>317</v>
      </c>
      <c r="B81" s="60">
        <v>1</v>
      </c>
      <c r="C81" s="60" t="s">
        <v>318</v>
      </c>
      <c r="D81" s="60" t="s">
        <v>319</v>
      </c>
      <c r="E81" s="61">
        <v>9095</v>
      </c>
    </row>
    <row r="82" spans="1:5" ht="12.75">
      <c r="A82" s="60" t="s">
        <v>320</v>
      </c>
      <c r="B82" s="60">
        <v>1</v>
      </c>
      <c r="C82" s="60" t="s">
        <v>318</v>
      </c>
      <c r="D82" s="60" t="s">
        <v>319</v>
      </c>
      <c r="E82" s="61">
        <v>19260</v>
      </c>
    </row>
    <row r="83" spans="1:5" ht="12.75">
      <c r="A83" s="60" t="s">
        <v>321</v>
      </c>
      <c r="B83" s="60">
        <v>1</v>
      </c>
      <c r="C83" s="60" t="s">
        <v>318</v>
      </c>
      <c r="D83" s="60" t="s">
        <v>322</v>
      </c>
      <c r="E83" s="61">
        <v>4642.1</v>
      </c>
    </row>
    <row r="84" spans="1:5" ht="12.75">
      <c r="A84" s="60" t="s">
        <v>323</v>
      </c>
      <c r="B84" s="60">
        <v>1</v>
      </c>
      <c r="C84" s="60" t="s">
        <v>318</v>
      </c>
      <c r="D84" s="60" t="s">
        <v>322</v>
      </c>
      <c r="E84" s="61">
        <v>6671.44</v>
      </c>
    </row>
    <row r="85" spans="1:5" ht="12.75">
      <c r="A85" s="60" t="s">
        <v>324</v>
      </c>
      <c r="B85" s="60">
        <v>1</v>
      </c>
      <c r="C85" s="60" t="s">
        <v>318</v>
      </c>
      <c r="D85" s="60" t="s">
        <v>325</v>
      </c>
      <c r="E85" s="61">
        <v>19548.9</v>
      </c>
    </row>
    <row r="86" spans="1:5" ht="12.75">
      <c r="A86" s="60" t="s">
        <v>326</v>
      </c>
      <c r="B86" s="60">
        <v>1</v>
      </c>
      <c r="C86" s="60" t="s">
        <v>318</v>
      </c>
      <c r="D86" s="60" t="s">
        <v>325</v>
      </c>
      <c r="E86" s="61">
        <v>4193.97</v>
      </c>
    </row>
    <row r="87" spans="1:5" ht="12.75">
      <c r="A87" s="60" t="s">
        <v>327</v>
      </c>
      <c r="B87" s="60">
        <v>1</v>
      </c>
      <c r="C87" s="60" t="s">
        <v>318</v>
      </c>
      <c r="D87" s="60" t="s">
        <v>328</v>
      </c>
      <c r="E87" s="61">
        <v>13032.6</v>
      </c>
    </row>
    <row r="88" spans="1:5" ht="12.75">
      <c r="A88" s="60" t="s">
        <v>329</v>
      </c>
      <c r="B88" s="60">
        <v>1</v>
      </c>
      <c r="C88" s="60" t="s">
        <v>318</v>
      </c>
      <c r="D88" s="60" t="s">
        <v>325</v>
      </c>
      <c r="E88" s="61">
        <v>13241.25</v>
      </c>
    </row>
    <row r="89" spans="1:5" ht="12.75">
      <c r="A89" s="60" t="s">
        <v>330</v>
      </c>
      <c r="B89" s="60">
        <v>1</v>
      </c>
      <c r="C89" s="60" t="s">
        <v>318</v>
      </c>
      <c r="D89" s="60" t="s">
        <v>325</v>
      </c>
      <c r="E89" s="61">
        <v>8789</v>
      </c>
    </row>
    <row r="90" spans="1:5" ht="12.75">
      <c r="A90" s="60" t="s">
        <v>331</v>
      </c>
      <c r="B90" s="60">
        <v>1</v>
      </c>
      <c r="C90" s="60" t="s">
        <v>318</v>
      </c>
      <c r="D90" s="60" t="s">
        <v>332</v>
      </c>
      <c r="E90" s="61">
        <v>4454.84</v>
      </c>
    </row>
    <row r="91" spans="1:5" ht="12.75">
      <c r="A91" s="60" t="s">
        <v>331</v>
      </c>
      <c r="B91" s="60">
        <v>1</v>
      </c>
      <c r="C91" s="60" t="s">
        <v>318</v>
      </c>
      <c r="D91" s="60" t="s">
        <v>332</v>
      </c>
      <c r="E91" s="61">
        <v>4454.84</v>
      </c>
    </row>
    <row r="92" spans="1:5" ht="12.75">
      <c r="A92" s="60" t="s">
        <v>333</v>
      </c>
      <c r="B92" s="60">
        <v>1</v>
      </c>
      <c r="C92" s="60" t="s">
        <v>334</v>
      </c>
      <c r="D92" s="60" t="s">
        <v>335</v>
      </c>
      <c r="E92" s="61">
        <v>53393</v>
      </c>
    </row>
    <row r="93" spans="1:5" ht="12.75">
      <c r="A93" s="60" t="s">
        <v>336</v>
      </c>
      <c r="B93" s="60">
        <v>1</v>
      </c>
      <c r="C93" s="60" t="s">
        <v>337</v>
      </c>
      <c r="D93" s="60" t="s">
        <v>292</v>
      </c>
      <c r="E93" s="61">
        <v>172089.7</v>
      </c>
    </row>
    <row r="94" spans="1:5" ht="12.75">
      <c r="A94" s="60" t="s">
        <v>338</v>
      </c>
      <c r="B94" s="60">
        <v>1</v>
      </c>
      <c r="C94" s="60" t="s">
        <v>339</v>
      </c>
      <c r="D94" s="60" t="s">
        <v>340</v>
      </c>
      <c r="E94" s="61">
        <v>4562.29</v>
      </c>
    </row>
    <row r="95" spans="1:5" ht="12.75">
      <c r="A95" s="60" t="s">
        <v>338</v>
      </c>
      <c r="B95" s="60">
        <v>1</v>
      </c>
      <c r="C95" s="60" t="s">
        <v>339</v>
      </c>
      <c r="D95" s="60" t="s">
        <v>266</v>
      </c>
      <c r="E95" s="61">
        <v>4562.29</v>
      </c>
    </row>
    <row r="96" spans="1:5" ht="12.75">
      <c r="A96" s="60" t="s">
        <v>338</v>
      </c>
      <c r="B96" s="60">
        <v>1</v>
      </c>
      <c r="C96" s="60" t="s">
        <v>339</v>
      </c>
      <c r="D96" s="60" t="s">
        <v>266</v>
      </c>
      <c r="E96" s="61">
        <v>4562.31</v>
      </c>
    </row>
    <row r="97" spans="1:5" ht="12.75">
      <c r="A97" s="60" t="s">
        <v>341</v>
      </c>
      <c r="B97" s="60">
        <v>1</v>
      </c>
      <c r="C97" s="60" t="s">
        <v>339</v>
      </c>
      <c r="D97" s="60" t="s">
        <v>264</v>
      </c>
      <c r="E97" s="61">
        <v>19750.01</v>
      </c>
    </row>
    <row r="98" spans="1:5" ht="12.75">
      <c r="A98" s="60" t="s">
        <v>342</v>
      </c>
      <c r="B98" s="60">
        <v>1</v>
      </c>
      <c r="C98" s="60" t="s">
        <v>339</v>
      </c>
      <c r="D98" s="60" t="s">
        <v>343</v>
      </c>
      <c r="E98" s="61">
        <v>21097.96</v>
      </c>
    </row>
    <row r="99" spans="1:5" ht="12.75">
      <c r="A99" s="60" t="s">
        <v>344</v>
      </c>
      <c r="B99" s="60">
        <v>1</v>
      </c>
      <c r="C99" s="60" t="s">
        <v>339</v>
      </c>
      <c r="D99" s="60" t="s">
        <v>335</v>
      </c>
      <c r="E99" s="61">
        <v>20792</v>
      </c>
    </row>
    <row r="100" spans="1:5" ht="12.75">
      <c r="A100" s="60" t="s">
        <v>345</v>
      </c>
      <c r="B100" s="60">
        <v>1</v>
      </c>
      <c r="C100" s="60" t="s">
        <v>339</v>
      </c>
      <c r="D100" s="60" t="s">
        <v>346</v>
      </c>
      <c r="E100" s="61">
        <v>4105.19</v>
      </c>
    </row>
    <row r="101" spans="1:5" ht="12.75">
      <c r="A101" s="60" t="s">
        <v>327</v>
      </c>
      <c r="B101" s="60">
        <v>1</v>
      </c>
      <c r="C101" s="60" t="s">
        <v>339</v>
      </c>
      <c r="D101" s="60" t="s">
        <v>346</v>
      </c>
      <c r="E101" s="61">
        <v>16290.75</v>
      </c>
    </row>
    <row r="102" spans="1:5" ht="12.75">
      <c r="A102" s="60" t="s">
        <v>347</v>
      </c>
      <c r="B102" s="60">
        <v>1</v>
      </c>
      <c r="C102" s="60" t="s">
        <v>339</v>
      </c>
      <c r="D102" s="60" t="s">
        <v>348</v>
      </c>
      <c r="E102" s="61">
        <v>45614.1</v>
      </c>
    </row>
    <row r="103" spans="1:5" ht="12.75">
      <c r="A103" s="60" t="s">
        <v>349</v>
      </c>
      <c r="B103" s="60">
        <v>1</v>
      </c>
      <c r="C103" s="60" t="s">
        <v>339</v>
      </c>
      <c r="D103" s="60" t="s">
        <v>348</v>
      </c>
      <c r="E103" s="61">
        <v>5136</v>
      </c>
    </row>
    <row r="104" spans="1:5" ht="12.75">
      <c r="A104" s="60" t="s">
        <v>350</v>
      </c>
      <c r="B104" s="60">
        <v>1</v>
      </c>
      <c r="C104" s="60" t="s">
        <v>339</v>
      </c>
      <c r="D104" s="60" t="s">
        <v>281</v>
      </c>
      <c r="E104" s="61">
        <v>9180.6</v>
      </c>
    </row>
    <row r="105" spans="1:5" ht="12.75">
      <c r="A105" s="60" t="s">
        <v>351</v>
      </c>
      <c r="B105" s="60">
        <v>1</v>
      </c>
      <c r="C105" s="60" t="s">
        <v>352</v>
      </c>
      <c r="D105" s="60" t="s">
        <v>225</v>
      </c>
      <c r="E105" s="61">
        <v>7503</v>
      </c>
    </row>
    <row r="106" spans="1:5" ht="12.75">
      <c r="A106" s="60" t="s">
        <v>351</v>
      </c>
      <c r="B106" s="60">
        <v>1</v>
      </c>
      <c r="C106" s="60" t="s">
        <v>352</v>
      </c>
      <c r="D106" s="60" t="s">
        <v>225</v>
      </c>
      <c r="E106" s="61">
        <v>9963</v>
      </c>
    </row>
    <row r="107" spans="1:5" ht="12.75">
      <c r="A107" s="60" t="s">
        <v>353</v>
      </c>
      <c r="B107" s="60">
        <v>1</v>
      </c>
      <c r="C107" s="60" t="s">
        <v>354</v>
      </c>
      <c r="D107" s="60" t="s">
        <v>355</v>
      </c>
      <c r="E107" s="61">
        <v>3546</v>
      </c>
    </row>
    <row r="108" spans="1:5" ht="12.75">
      <c r="A108" s="60" t="s">
        <v>356</v>
      </c>
      <c r="B108" s="60">
        <v>1</v>
      </c>
      <c r="C108" s="60" t="s">
        <v>354</v>
      </c>
      <c r="D108" s="60" t="s">
        <v>357</v>
      </c>
      <c r="E108" s="61">
        <v>4587.84</v>
      </c>
    </row>
    <row r="109" spans="1:5" ht="12.75">
      <c r="A109" s="60" t="s">
        <v>358</v>
      </c>
      <c r="B109" s="60">
        <v>1</v>
      </c>
      <c r="C109" s="60" t="s">
        <v>359</v>
      </c>
      <c r="D109" s="60" t="s">
        <v>335</v>
      </c>
      <c r="E109" s="61">
        <v>9979.2</v>
      </c>
    </row>
    <row r="110" spans="1:5" ht="12.75">
      <c r="A110" s="60" t="s">
        <v>360</v>
      </c>
      <c r="B110" s="60">
        <v>1</v>
      </c>
      <c r="C110" s="60" t="s">
        <v>361</v>
      </c>
      <c r="D110" s="60" t="s">
        <v>362</v>
      </c>
      <c r="E110" s="61">
        <v>10639.5</v>
      </c>
    </row>
    <row r="111" spans="1:5" ht="12.75">
      <c r="A111" s="60" t="s">
        <v>363</v>
      </c>
      <c r="B111" s="60">
        <v>1</v>
      </c>
      <c r="C111" s="60" t="s">
        <v>364</v>
      </c>
      <c r="D111" s="60" t="s">
        <v>365</v>
      </c>
      <c r="E111" s="61">
        <v>10078.01</v>
      </c>
    </row>
    <row r="112" spans="1:5" ht="12.75">
      <c r="A112" s="60" t="s">
        <v>366</v>
      </c>
      <c r="B112" s="60">
        <v>1</v>
      </c>
      <c r="C112" s="60" t="s">
        <v>367</v>
      </c>
      <c r="D112" s="60" t="s">
        <v>368</v>
      </c>
      <c r="E112" s="61">
        <v>29033.38</v>
      </c>
    </row>
    <row r="113" spans="1:5" ht="12.75">
      <c r="A113" s="60" t="s">
        <v>369</v>
      </c>
      <c r="B113" s="60">
        <v>1</v>
      </c>
      <c r="C113" s="60" t="s">
        <v>370</v>
      </c>
      <c r="D113" s="60" t="s">
        <v>371</v>
      </c>
      <c r="E113" s="61">
        <v>3771.45</v>
      </c>
    </row>
    <row r="114" spans="1:5" ht="12.75">
      <c r="A114" s="60" t="s">
        <v>372</v>
      </c>
      <c r="B114" s="60">
        <v>1</v>
      </c>
      <c r="C114" s="60" t="s">
        <v>373</v>
      </c>
      <c r="D114" s="60" t="s">
        <v>365</v>
      </c>
      <c r="E114" s="61">
        <v>37800</v>
      </c>
    </row>
    <row r="115" spans="1:5" ht="12.75">
      <c r="A115" s="60" t="s">
        <v>262</v>
      </c>
      <c r="B115" s="60">
        <v>1</v>
      </c>
      <c r="C115" s="60" t="s">
        <v>374</v>
      </c>
      <c r="D115" s="60" t="s">
        <v>296</v>
      </c>
      <c r="E115" s="61">
        <v>19116</v>
      </c>
    </row>
    <row r="116" spans="1:5" ht="12.75">
      <c r="A116" s="60" t="s">
        <v>375</v>
      </c>
      <c r="B116" s="60">
        <v>1</v>
      </c>
      <c r="C116" s="60" t="s">
        <v>374</v>
      </c>
      <c r="D116" s="60" t="s">
        <v>376</v>
      </c>
      <c r="E116" s="61">
        <v>17460</v>
      </c>
    </row>
    <row r="117" spans="1:5" ht="12.75">
      <c r="A117" s="60" t="s">
        <v>377</v>
      </c>
      <c r="B117" s="60">
        <v>1</v>
      </c>
      <c r="C117" s="60" t="s">
        <v>374</v>
      </c>
      <c r="D117" s="60" t="s">
        <v>348</v>
      </c>
      <c r="E117" s="61">
        <v>16704</v>
      </c>
    </row>
    <row r="118" spans="1:5" ht="12.75">
      <c r="A118" s="60" t="s">
        <v>378</v>
      </c>
      <c r="B118" s="60">
        <v>1</v>
      </c>
      <c r="C118" s="60" t="s">
        <v>374</v>
      </c>
      <c r="D118" s="60" t="s">
        <v>379</v>
      </c>
      <c r="E118" s="61">
        <v>10490.2</v>
      </c>
    </row>
    <row r="119" spans="1:5" ht="12.75">
      <c r="A119" s="60" t="s">
        <v>380</v>
      </c>
      <c r="B119" s="60">
        <v>1</v>
      </c>
      <c r="C119" s="60" t="s">
        <v>374</v>
      </c>
      <c r="D119" s="60" t="s">
        <v>379</v>
      </c>
      <c r="E119" s="61">
        <v>5508</v>
      </c>
    </row>
    <row r="120" spans="1:5" ht="12.75">
      <c r="A120" s="60" t="s">
        <v>344</v>
      </c>
      <c r="B120" s="60">
        <v>1</v>
      </c>
      <c r="C120" s="60" t="s">
        <v>374</v>
      </c>
      <c r="D120" s="60" t="s">
        <v>355</v>
      </c>
      <c r="E120" s="61">
        <v>21894</v>
      </c>
    </row>
    <row r="121" spans="1:5" ht="12.75">
      <c r="A121" s="60" t="s">
        <v>338</v>
      </c>
      <c r="B121" s="60">
        <v>1</v>
      </c>
      <c r="C121" s="60" t="s">
        <v>374</v>
      </c>
      <c r="D121" s="60" t="s">
        <v>379</v>
      </c>
      <c r="E121" s="61">
        <v>3900</v>
      </c>
    </row>
    <row r="122" spans="1:5" ht="12.75">
      <c r="A122" s="60" t="s">
        <v>381</v>
      </c>
      <c r="B122" s="60">
        <v>1</v>
      </c>
      <c r="C122" s="60" t="s">
        <v>374</v>
      </c>
      <c r="D122" s="60" t="s">
        <v>346</v>
      </c>
      <c r="E122" s="61">
        <v>9679.13</v>
      </c>
    </row>
    <row r="123" spans="1:5" ht="12.75">
      <c r="A123" s="60" t="s">
        <v>382</v>
      </c>
      <c r="B123" s="60">
        <v>1</v>
      </c>
      <c r="C123" s="60" t="s">
        <v>374</v>
      </c>
      <c r="D123" s="60" t="s">
        <v>383</v>
      </c>
      <c r="E123" s="61">
        <v>9679.13</v>
      </c>
    </row>
    <row r="124" spans="1:5" ht="12.75">
      <c r="A124" s="60" t="s">
        <v>384</v>
      </c>
      <c r="B124" s="60">
        <v>1</v>
      </c>
      <c r="C124" s="60" t="s">
        <v>374</v>
      </c>
      <c r="D124" s="60" t="s">
        <v>296</v>
      </c>
      <c r="E124" s="61">
        <v>4751.12</v>
      </c>
    </row>
    <row r="125" spans="1:5" ht="12.75">
      <c r="A125" s="60" t="s">
        <v>385</v>
      </c>
      <c r="B125" s="60">
        <v>1</v>
      </c>
      <c r="C125" s="60" t="s">
        <v>374</v>
      </c>
      <c r="D125" s="60" t="s">
        <v>296</v>
      </c>
      <c r="E125" s="61">
        <v>6545.01</v>
      </c>
    </row>
    <row r="126" spans="1:5" ht="12.75">
      <c r="A126" s="60" t="s">
        <v>386</v>
      </c>
      <c r="B126" s="60">
        <v>1</v>
      </c>
      <c r="C126" s="60" t="s">
        <v>374</v>
      </c>
      <c r="D126" s="60" t="s">
        <v>272</v>
      </c>
      <c r="E126" s="61">
        <v>9639</v>
      </c>
    </row>
    <row r="127" spans="1:5" ht="12.75">
      <c r="A127" s="60" t="s">
        <v>387</v>
      </c>
      <c r="B127" s="60">
        <v>1</v>
      </c>
      <c r="C127" s="60" t="s">
        <v>374</v>
      </c>
      <c r="D127" s="60" t="s">
        <v>348</v>
      </c>
      <c r="E127" s="61">
        <v>4860</v>
      </c>
    </row>
    <row r="128" spans="1:5" ht="12.75">
      <c r="A128" s="60" t="s">
        <v>387</v>
      </c>
      <c r="B128" s="60">
        <v>1</v>
      </c>
      <c r="C128" s="60" t="s">
        <v>374</v>
      </c>
      <c r="D128" s="60" t="s">
        <v>383</v>
      </c>
      <c r="E128" s="61">
        <v>4860</v>
      </c>
    </row>
    <row r="129" spans="1:5" ht="12.75">
      <c r="A129" s="60" t="s">
        <v>388</v>
      </c>
      <c r="B129" s="60">
        <v>1</v>
      </c>
      <c r="C129" s="60" t="s">
        <v>374</v>
      </c>
      <c r="D129" s="60" t="s">
        <v>296</v>
      </c>
      <c r="E129" s="61">
        <v>10200</v>
      </c>
    </row>
    <row r="130" spans="1:5" ht="12.75">
      <c r="A130" s="60" t="s">
        <v>377</v>
      </c>
      <c r="B130" s="60">
        <v>1</v>
      </c>
      <c r="C130" s="60" t="s">
        <v>374</v>
      </c>
      <c r="D130" s="60" t="s">
        <v>296</v>
      </c>
      <c r="E130" s="61">
        <v>16704</v>
      </c>
    </row>
    <row r="131" spans="1:5" ht="12.75">
      <c r="A131" s="60" t="s">
        <v>377</v>
      </c>
      <c r="B131" s="60">
        <v>1</v>
      </c>
      <c r="C131" s="60" t="s">
        <v>374</v>
      </c>
      <c r="D131" s="60" t="s">
        <v>225</v>
      </c>
      <c r="E131" s="61">
        <v>16703.99</v>
      </c>
    </row>
    <row r="132" spans="1:5" ht="12.75">
      <c r="A132" s="60" t="s">
        <v>389</v>
      </c>
      <c r="B132" s="60">
        <v>1</v>
      </c>
      <c r="C132" s="60" t="s">
        <v>374</v>
      </c>
      <c r="D132" s="60" t="s">
        <v>383</v>
      </c>
      <c r="E132" s="61">
        <v>4222.8</v>
      </c>
    </row>
    <row r="133" spans="1:5" ht="12.75">
      <c r="A133" s="60" t="s">
        <v>390</v>
      </c>
      <c r="B133" s="60">
        <v>1</v>
      </c>
      <c r="C133" s="60" t="s">
        <v>374</v>
      </c>
      <c r="D133" s="60" t="s">
        <v>296</v>
      </c>
      <c r="E133" s="61">
        <v>4200</v>
      </c>
    </row>
    <row r="134" spans="1:5" ht="12.75">
      <c r="A134" s="60" t="s">
        <v>391</v>
      </c>
      <c r="B134" s="60">
        <v>1</v>
      </c>
      <c r="C134" s="60" t="s">
        <v>374</v>
      </c>
      <c r="D134" s="60" t="s">
        <v>281</v>
      </c>
      <c r="E134" s="61">
        <v>28744.01</v>
      </c>
    </row>
    <row r="135" spans="1:5" ht="12.75">
      <c r="A135" s="60" t="s">
        <v>392</v>
      </c>
      <c r="B135" s="60">
        <v>1</v>
      </c>
      <c r="C135" s="60" t="s">
        <v>374</v>
      </c>
      <c r="D135" s="60" t="s">
        <v>376</v>
      </c>
      <c r="E135" s="61">
        <v>12079.99</v>
      </c>
    </row>
    <row r="136" spans="1:5" ht="12.75">
      <c r="A136" s="60" t="s">
        <v>393</v>
      </c>
      <c r="B136" s="60">
        <v>1</v>
      </c>
      <c r="C136" s="60" t="s">
        <v>394</v>
      </c>
      <c r="D136" s="60" t="s">
        <v>307</v>
      </c>
      <c r="E136" s="61">
        <v>51000</v>
      </c>
    </row>
    <row r="137" spans="1:5" ht="12.75">
      <c r="A137" s="60" t="s">
        <v>395</v>
      </c>
      <c r="B137" s="60">
        <v>1</v>
      </c>
      <c r="C137" s="60" t="s">
        <v>396</v>
      </c>
      <c r="D137" s="60" t="s">
        <v>365</v>
      </c>
      <c r="E137" s="61">
        <v>18468</v>
      </c>
    </row>
    <row r="138" spans="1:5" ht="12.75">
      <c r="A138" s="60" t="s">
        <v>397</v>
      </c>
      <c r="B138" s="60">
        <v>1</v>
      </c>
      <c r="C138" s="60" t="s">
        <v>398</v>
      </c>
      <c r="D138" s="60" t="s">
        <v>399</v>
      </c>
      <c r="E138" s="61">
        <v>3502</v>
      </c>
    </row>
    <row r="139" spans="1:5" ht="12.75">
      <c r="A139" s="60" t="s">
        <v>397</v>
      </c>
      <c r="B139" s="60">
        <v>1</v>
      </c>
      <c r="C139" s="60" t="s">
        <v>398</v>
      </c>
      <c r="D139" s="60" t="s">
        <v>400</v>
      </c>
      <c r="E139" s="61">
        <v>3502</v>
      </c>
    </row>
    <row r="140" spans="1:5" ht="12.75">
      <c r="A140" s="60" t="s">
        <v>397</v>
      </c>
      <c r="B140" s="60">
        <v>1</v>
      </c>
      <c r="C140" s="60" t="s">
        <v>398</v>
      </c>
      <c r="D140" s="60" t="s">
        <v>400</v>
      </c>
      <c r="E140" s="61">
        <v>3502</v>
      </c>
    </row>
    <row r="141" spans="1:5" ht="12.75">
      <c r="A141" s="60" t="s">
        <v>401</v>
      </c>
      <c r="B141" s="60">
        <v>1</v>
      </c>
      <c r="C141" s="60" t="s">
        <v>398</v>
      </c>
      <c r="D141" s="60" t="s">
        <v>379</v>
      </c>
      <c r="E141" s="61">
        <v>5474</v>
      </c>
    </row>
    <row r="142" spans="1:5" ht="12.75">
      <c r="A142" s="60" t="s">
        <v>402</v>
      </c>
      <c r="B142" s="60">
        <v>1</v>
      </c>
      <c r="C142" s="60" t="s">
        <v>398</v>
      </c>
      <c r="D142" s="60" t="s">
        <v>403</v>
      </c>
      <c r="E142" s="61">
        <v>6434.5</v>
      </c>
    </row>
    <row r="143" spans="1:5" ht="12.75">
      <c r="A143" s="60" t="s">
        <v>404</v>
      </c>
      <c r="B143" s="60">
        <v>1</v>
      </c>
      <c r="C143" s="60" t="s">
        <v>405</v>
      </c>
      <c r="D143" s="60" t="s">
        <v>406</v>
      </c>
      <c r="E143" s="61">
        <v>5898.96</v>
      </c>
    </row>
    <row r="144" spans="1:5" ht="12.75">
      <c r="A144" s="60" t="s">
        <v>407</v>
      </c>
      <c r="B144" s="60">
        <v>1</v>
      </c>
      <c r="C144" s="60" t="s">
        <v>405</v>
      </c>
      <c r="D144" s="60" t="s">
        <v>406</v>
      </c>
      <c r="E144" s="61">
        <v>5898.96</v>
      </c>
    </row>
    <row r="145" spans="1:5" ht="12.75">
      <c r="A145" s="60" t="s">
        <v>408</v>
      </c>
      <c r="B145" s="60">
        <v>1</v>
      </c>
      <c r="C145" s="60" t="s">
        <v>405</v>
      </c>
      <c r="D145" s="60" t="s">
        <v>406</v>
      </c>
      <c r="E145" s="61">
        <v>50004</v>
      </c>
    </row>
    <row r="146" spans="1:5" ht="12.75">
      <c r="A146" s="60" t="s">
        <v>409</v>
      </c>
      <c r="B146" s="60">
        <v>1</v>
      </c>
      <c r="C146" s="60" t="s">
        <v>405</v>
      </c>
      <c r="D146" s="60" t="s">
        <v>406</v>
      </c>
      <c r="E146" s="61">
        <v>5400</v>
      </c>
    </row>
    <row r="147" spans="1:5" ht="12.75">
      <c r="A147" s="60" t="s">
        <v>409</v>
      </c>
      <c r="B147" s="60">
        <v>1</v>
      </c>
      <c r="C147" s="60" t="s">
        <v>405</v>
      </c>
      <c r="D147" s="60" t="s">
        <v>406</v>
      </c>
      <c r="E147" s="61">
        <v>5400</v>
      </c>
    </row>
    <row r="148" spans="1:5" ht="12.75">
      <c r="A148" s="60" t="s">
        <v>409</v>
      </c>
      <c r="B148" s="60">
        <v>1</v>
      </c>
      <c r="C148" s="60" t="s">
        <v>405</v>
      </c>
      <c r="D148" s="60" t="s">
        <v>406</v>
      </c>
      <c r="E148" s="61">
        <v>5400</v>
      </c>
    </row>
    <row r="149" spans="1:5" ht="12.75">
      <c r="A149" s="60" t="s">
        <v>409</v>
      </c>
      <c r="B149" s="60">
        <v>1</v>
      </c>
      <c r="C149" s="60" t="s">
        <v>405</v>
      </c>
      <c r="D149" s="60" t="s">
        <v>406</v>
      </c>
      <c r="E149" s="61">
        <v>5400</v>
      </c>
    </row>
    <row r="150" spans="1:5" ht="12.75">
      <c r="A150" s="60" t="s">
        <v>409</v>
      </c>
      <c r="B150" s="60">
        <v>1</v>
      </c>
      <c r="C150" s="60" t="s">
        <v>405</v>
      </c>
      <c r="D150" s="60" t="s">
        <v>406</v>
      </c>
      <c r="E150" s="61">
        <v>5400</v>
      </c>
    </row>
    <row r="151" spans="1:5" ht="12.75">
      <c r="A151" s="60" t="s">
        <v>409</v>
      </c>
      <c r="B151" s="60">
        <v>1</v>
      </c>
      <c r="C151" s="60" t="s">
        <v>405</v>
      </c>
      <c r="D151" s="60" t="s">
        <v>406</v>
      </c>
      <c r="E151" s="61">
        <v>5400</v>
      </c>
    </row>
    <row r="152" spans="1:5" ht="12.75">
      <c r="A152" s="60" t="s">
        <v>410</v>
      </c>
      <c r="B152" s="60">
        <v>1</v>
      </c>
      <c r="C152" s="60" t="s">
        <v>405</v>
      </c>
      <c r="D152" s="60" t="s">
        <v>406</v>
      </c>
      <c r="E152" s="61">
        <v>5900.04</v>
      </c>
    </row>
    <row r="153" spans="1:5" ht="12.75">
      <c r="A153" s="60" t="s">
        <v>411</v>
      </c>
      <c r="B153" s="60">
        <v>1</v>
      </c>
      <c r="C153" s="60" t="s">
        <v>405</v>
      </c>
      <c r="D153" s="60" t="s">
        <v>406</v>
      </c>
      <c r="E153" s="61">
        <v>7949.88</v>
      </c>
    </row>
    <row r="154" spans="1:5" ht="12.75">
      <c r="A154" s="60" t="s">
        <v>412</v>
      </c>
      <c r="B154" s="60">
        <v>1</v>
      </c>
      <c r="C154" s="60" t="s">
        <v>405</v>
      </c>
      <c r="D154" s="60" t="s">
        <v>406</v>
      </c>
      <c r="E154" s="61">
        <v>18900</v>
      </c>
    </row>
    <row r="155" spans="1:5" ht="12.75">
      <c r="A155" s="60" t="s">
        <v>413</v>
      </c>
      <c r="B155" s="60">
        <v>1</v>
      </c>
      <c r="C155" s="60" t="s">
        <v>405</v>
      </c>
      <c r="D155" s="60" t="s">
        <v>406</v>
      </c>
      <c r="E155" s="61">
        <v>22999.68</v>
      </c>
    </row>
    <row r="156" spans="1:5" ht="12.75">
      <c r="A156" s="60" t="s">
        <v>414</v>
      </c>
      <c r="B156" s="60">
        <v>1</v>
      </c>
      <c r="C156" s="60" t="s">
        <v>415</v>
      </c>
      <c r="D156" s="60" t="s">
        <v>296</v>
      </c>
      <c r="E156" s="61">
        <v>4250</v>
      </c>
    </row>
    <row r="157" spans="1:5" ht="12.75">
      <c r="A157" s="60" t="s">
        <v>416</v>
      </c>
      <c r="B157" s="60">
        <v>1</v>
      </c>
      <c r="C157" s="60" t="s">
        <v>417</v>
      </c>
      <c r="D157" s="60" t="s">
        <v>418</v>
      </c>
      <c r="E157" s="61">
        <v>4661.7</v>
      </c>
    </row>
    <row r="158" ht="12.75">
      <c r="E158" s="62">
        <f>SUM(E6:E157)</f>
        <v>2671919.7500000005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Anna Lenart</cp:lastModifiedBy>
  <cp:lastPrinted>2012-07-06T16:19:35Z</cp:lastPrinted>
  <dcterms:created xsi:type="dcterms:W3CDTF">1997-02-26T13:46:56Z</dcterms:created>
  <dcterms:modified xsi:type="dcterms:W3CDTF">2014-05-19T12:09:41Z</dcterms:modified>
  <cp:category>Ankieta</cp:category>
  <cp:version/>
  <cp:contentType/>
  <cp:contentStatus/>
</cp:coreProperties>
</file>